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CONG VIEC\CONG VIEC\XL HOC VU\Nam 2023-2024\HK3 23-34\"/>
    </mc:Choice>
  </mc:AlternateContent>
  <xr:revisionPtr revIDLastSave="0" documentId="13_ncr:1_{5EF9BC96-06F5-4101-B160-D0852F94E4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ata" sheetId="1" r:id="rId1"/>
    <sheet name="Sheet1" sheetId="2" r:id="rId2"/>
  </sheets>
  <definedNames>
    <definedName name="_xlnm._FilterDatabase" localSheetId="0" hidden="1">Data!$B$7:$M$7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8" i="1"/>
  <c r="L70" i="1"/>
  <c r="L96" i="1"/>
  <c r="L97" i="1"/>
  <c r="L127" i="1"/>
  <c r="L108" i="1"/>
  <c r="L91" i="1"/>
  <c r="L17" i="1"/>
  <c r="L18" i="1"/>
  <c r="L71" i="1"/>
  <c r="L72" i="1"/>
  <c r="L73" i="1"/>
  <c r="L74" i="1"/>
  <c r="L75" i="1"/>
  <c r="L98" i="1"/>
  <c r="L99" i="1"/>
  <c r="L100" i="1"/>
  <c r="L128" i="1"/>
  <c r="L129" i="1"/>
  <c r="L130" i="1"/>
  <c r="L131" i="1"/>
  <c r="L132" i="1"/>
  <c r="L133" i="1"/>
  <c r="L134" i="1"/>
  <c r="L28" i="1"/>
  <c r="L157" i="1"/>
  <c r="L30" i="1"/>
  <c r="L185" i="1"/>
  <c r="L163" i="1"/>
  <c r="L8" i="1"/>
  <c r="L109" i="1"/>
  <c r="L110" i="1"/>
  <c r="L111" i="1"/>
  <c r="L112" i="1"/>
  <c r="L113" i="1"/>
  <c r="L114" i="1"/>
  <c r="L176" i="1"/>
  <c r="L115" i="1"/>
  <c r="L116" i="1"/>
  <c r="L117" i="1"/>
  <c r="L177" i="1"/>
  <c r="L172" i="1"/>
  <c r="L92" i="1"/>
  <c r="L173" i="1"/>
  <c r="L93" i="1"/>
  <c r="L94" i="1"/>
  <c r="L95" i="1"/>
  <c r="L174" i="1"/>
  <c r="L51" i="1"/>
  <c r="L52" i="1"/>
  <c r="L53" i="1"/>
  <c r="L167" i="1"/>
  <c r="L54" i="1"/>
  <c r="L55" i="1"/>
  <c r="L56" i="1"/>
  <c r="L57" i="1"/>
  <c r="L58" i="1"/>
  <c r="L59" i="1"/>
  <c r="L60" i="1"/>
  <c r="L61" i="1"/>
  <c r="L62" i="1"/>
  <c r="L63" i="1"/>
  <c r="L64" i="1"/>
  <c r="L168" i="1"/>
  <c r="L65" i="1"/>
  <c r="L66" i="1"/>
  <c r="L67" i="1"/>
  <c r="L68" i="1"/>
  <c r="L69" i="1"/>
  <c r="L169" i="1"/>
  <c r="L76" i="1"/>
  <c r="L77" i="1"/>
  <c r="L78" i="1"/>
  <c r="L79" i="1"/>
  <c r="L80" i="1"/>
  <c r="L81" i="1"/>
  <c r="L82" i="1"/>
  <c r="L101" i="1"/>
  <c r="L102" i="1"/>
  <c r="L175" i="1"/>
  <c r="L103" i="1"/>
  <c r="L104" i="1"/>
  <c r="L105" i="1"/>
  <c r="L106" i="1"/>
  <c r="L23" i="1"/>
  <c r="L24" i="1"/>
  <c r="L25" i="1"/>
  <c r="L135" i="1"/>
  <c r="L136" i="1"/>
  <c r="L137" i="1"/>
  <c r="L138" i="1"/>
  <c r="L139" i="1"/>
  <c r="L140" i="1"/>
  <c r="L141" i="1"/>
  <c r="L142" i="1"/>
  <c r="L180" i="1"/>
  <c r="L143" i="1"/>
  <c r="L144" i="1"/>
  <c r="L29" i="1"/>
  <c r="L158" i="1"/>
  <c r="L159" i="1"/>
  <c r="L31" i="1"/>
  <c r="L32" i="1"/>
  <c r="L33" i="1"/>
  <c r="L34" i="1"/>
  <c r="L35" i="1"/>
  <c r="L36" i="1"/>
  <c r="L37" i="1"/>
  <c r="L38" i="1"/>
  <c r="L164" i="1"/>
  <c r="L165" i="1"/>
  <c r="L166" i="1"/>
  <c r="L186" i="1"/>
  <c r="L9" i="1"/>
  <c r="L10" i="1"/>
  <c r="L11" i="1"/>
  <c r="L12" i="1"/>
  <c r="L178" i="1"/>
  <c r="L118" i="1"/>
  <c r="L179" i="1"/>
  <c r="L119" i="1"/>
  <c r="L120" i="1"/>
  <c r="L121" i="1"/>
  <c r="L122" i="1"/>
  <c r="L123" i="1"/>
  <c r="L124" i="1"/>
  <c r="L125" i="1"/>
  <c r="L126" i="1"/>
  <c r="L19" i="1"/>
  <c r="L20" i="1"/>
  <c r="L21" i="1"/>
  <c r="L22" i="1"/>
  <c r="L83" i="1"/>
  <c r="L84" i="1"/>
  <c r="L85" i="1"/>
  <c r="L86" i="1"/>
  <c r="L87" i="1"/>
  <c r="L88" i="1"/>
  <c r="L89" i="1"/>
  <c r="L26" i="1"/>
  <c r="L145" i="1"/>
  <c r="L146" i="1"/>
  <c r="L147" i="1"/>
  <c r="L148" i="1"/>
  <c r="L149" i="1"/>
  <c r="L150" i="1"/>
  <c r="L181" i="1"/>
  <c r="L182" i="1"/>
  <c r="L183" i="1"/>
  <c r="L151" i="1"/>
  <c r="L152" i="1"/>
  <c r="L153" i="1"/>
  <c r="L154" i="1"/>
  <c r="L184" i="1"/>
  <c r="L155" i="1"/>
  <c r="L160" i="1"/>
  <c r="L161" i="1"/>
  <c r="L162" i="1"/>
  <c r="L39" i="1"/>
  <c r="L40" i="1"/>
  <c r="L41" i="1"/>
  <c r="L42" i="1"/>
  <c r="L43" i="1"/>
  <c r="L44" i="1"/>
  <c r="L45" i="1"/>
  <c r="L46" i="1"/>
  <c r="L47" i="1"/>
  <c r="L48" i="1"/>
  <c r="L13" i="1"/>
  <c r="L14" i="1"/>
  <c r="L15" i="1"/>
  <c r="L27" i="1"/>
  <c r="L49" i="1"/>
  <c r="L107" i="1"/>
  <c r="L170" i="1"/>
  <c r="L171" i="1"/>
  <c r="L156" i="1"/>
  <c r="L50" i="1"/>
  <c r="L16" i="1"/>
  <c r="L90" i="1"/>
</calcChain>
</file>

<file path=xl/sharedStrings.xml><?xml version="1.0" encoding="utf-8"?>
<sst xmlns="http://schemas.openxmlformats.org/spreadsheetml/2006/main" count="1513" uniqueCount="852">
  <si>
    <t>MaSV</t>
  </si>
  <si>
    <t>HoLotSV</t>
  </si>
  <si>
    <t>TenSV</t>
  </si>
  <si>
    <t>NgaySinhC</t>
  </si>
  <si>
    <t>DTBTK</t>
  </si>
  <si>
    <t>MaLop</t>
  </si>
  <si>
    <t>14110022</t>
  </si>
  <si>
    <t>Nguyễn Hoàng</t>
  </si>
  <si>
    <t>Phi</t>
  </si>
  <si>
    <t>17/02/1996</t>
  </si>
  <si>
    <t>1.94</t>
  </si>
  <si>
    <t>BTH</t>
  </si>
  <si>
    <t>Buộc Thôi Học khi không ĐKMH</t>
  </si>
  <si>
    <t>17DC01</t>
  </si>
  <si>
    <t>16040030</t>
  </si>
  <si>
    <t>Nguyễn Trọng</t>
  </si>
  <si>
    <t>Tuấn</t>
  </si>
  <si>
    <t>11/07/1998</t>
  </si>
  <si>
    <t>2.24</t>
  </si>
  <si>
    <t>CB HK đầu &lt; 0.8, HK tiếp theo &lt;1, Buộc Thôi Học khi không ĐKMH học kỳ tiếp theo</t>
  </si>
  <si>
    <t>19KT01</t>
  </si>
  <si>
    <t>16140186</t>
  </si>
  <si>
    <t>Phạm Thị Thúy</t>
  </si>
  <si>
    <t>Kiều</t>
  </si>
  <si>
    <t>01/10/1998</t>
  </si>
  <si>
    <t>2.49</t>
  </si>
  <si>
    <t>19LK01</t>
  </si>
  <si>
    <t>16140051</t>
  </si>
  <si>
    <t>Ngô Hồng Hải</t>
  </si>
  <si>
    <t>Yến</t>
  </si>
  <si>
    <t>11/11/1997</t>
  </si>
  <si>
    <t>2.08</t>
  </si>
  <si>
    <t>16030107</t>
  </si>
  <si>
    <t>Nguyễn Duy</t>
  </si>
  <si>
    <t>Cơ</t>
  </si>
  <si>
    <t>15/10/1998</t>
  </si>
  <si>
    <t>2.18</t>
  </si>
  <si>
    <t>Buộc Thôi Học khi không ĐKMH, Nợ học phí 2 kỳ liên tục</t>
  </si>
  <si>
    <t>19QT01</t>
  </si>
  <si>
    <t>17010004</t>
  </si>
  <si>
    <t>Nguyễn Thị Thu</t>
  </si>
  <si>
    <t>Hiền</t>
  </si>
  <si>
    <t>20/06/1992</t>
  </si>
  <si>
    <t>3.00</t>
  </si>
  <si>
    <t>20AV02</t>
  </si>
  <si>
    <t>17110009</t>
  </si>
  <si>
    <t>Nguyễn Thị Bích</t>
  </si>
  <si>
    <t>Ngoan</t>
  </si>
  <si>
    <t>26/03/1999</t>
  </si>
  <si>
    <t>20DC01</t>
  </si>
  <si>
    <t>17020024</t>
  </si>
  <si>
    <t>Đỗ Như</t>
  </si>
  <si>
    <t>Bình</t>
  </si>
  <si>
    <t>27/05/1999</t>
  </si>
  <si>
    <t>2.36</t>
  </si>
  <si>
    <t>20DT01</t>
  </si>
  <si>
    <t>17020013</t>
  </si>
  <si>
    <t>Nguyễn Tân</t>
  </si>
  <si>
    <t>Sinh</t>
  </si>
  <si>
    <t>04/09/1999</t>
  </si>
  <si>
    <t>2.45</t>
  </si>
  <si>
    <t>17040142</t>
  </si>
  <si>
    <t>Lê Thị Mỷ</t>
  </si>
  <si>
    <t>Duyên</t>
  </si>
  <si>
    <t>21/11/1999</t>
  </si>
  <si>
    <t>2.55</t>
  </si>
  <si>
    <t>20KT01</t>
  </si>
  <si>
    <t>17040102</t>
  </si>
  <si>
    <t>Nguyễn Thị Nhật</t>
  </si>
  <si>
    <t>Hạ</t>
  </si>
  <si>
    <t>26/10/1999</t>
  </si>
  <si>
    <t>2.37</t>
  </si>
  <si>
    <t>17040139</t>
  </si>
  <si>
    <t>Nguyễn Thị Quỳnh</t>
  </si>
  <si>
    <t>Mai</t>
  </si>
  <si>
    <t>19/01/1997</t>
  </si>
  <si>
    <t>2.59</t>
  </si>
  <si>
    <t>17040039</t>
  </si>
  <si>
    <t>Lê Thị Phương</t>
  </si>
  <si>
    <t>Thảo</t>
  </si>
  <si>
    <t>28/12/1999</t>
  </si>
  <si>
    <t>2.68</t>
  </si>
  <si>
    <t>17040013</t>
  </si>
  <si>
    <t>Hà Thành</t>
  </si>
  <si>
    <t>Tịnh</t>
  </si>
  <si>
    <t>28/09/1999</t>
  </si>
  <si>
    <t>2.33</t>
  </si>
  <si>
    <t>17140128</t>
  </si>
  <si>
    <t>Phạm Đình</t>
  </si>
  <si>
    <t>Hòa</t>
  </si>
  <si>
    <t>08/09/1999</t>
  </si>
  <si>
    <t>2.09</t>
  </si>
  <si>
    <t>20LK01</t>
  </si>
  <si>
    <t>17140030</t>
  </si>
  <si>
    <t>Nguyễn Trường</t>
  </si>
  <si>
    <t>Thành</t>
  </si>
  <si>
    <t>13/09/1998</t>
  </si>
  <si>
    <t>2.32</t>
  </si>
  <si>
    <t>17140134</t>
  </si>
  <si>
    <t>Lê Thanh</t>
  </si>
  <si>
    <t>Tú</t>
  </si>
  <si>
    <t>28/03/1999</t>
  </si>
  <si>
    <t>2.70</t>
  </si>
  <si>
    <t>17030284</t>
  </si>
  <si>
    <t>Bùi Thị Lan</t>
  </si>
  <si>
    <t>Anh</t>
  </si>
  <si>
    <t>04/06/1998</t>
  </si>
  <si>
    <t>2.06</t>
  </si>
  <si>
    <t>20QT01</t>
  </si>
  <si>
    <t>17030027</t>
  </si>
  <si>
    <t>Trịnh Như</t>
  </si>
  <si>
    <t>Hảo</t>
  </si>
  <si>
    <t>27/11/1999</t>
  </si>
  <si>
    <t>2.23</t>
  </si>
  <si>
    <t>17010021</t>
  </si>
  <si>
    <t>Nguyễn Dương</t>
  </si>
  <si>
    <t>Hữu</t>
  </si>
  <si>
    <t>16/01/1999</t>
  </si>
  <si>
    <t>2.57</t>
  </si>
  <si>
    <t>17030084</t>
  </si>
  <si>
    <t>Bùi Quang</t>
  </si>
  <si>
    <t>Lợi</t>
  </si>
  <si>
    <t>07/10/1999</t>
  </si>
  <si>
    <t>2.29</t>
  </si>
  <si>
    <t>17010215</t>
  </si>
  <si>
    <t>Phúc</t>
  </si>
  <si>
    <t>26/01/1998</t>
  </si>
  <si>
    <t>17030303</t>
  </si>
  <si>
    <t>Trần Thị Lan</t>
  </si>
  <si>
    <t>20/02/1999</t>
  </si>
  <si>
    <t>2.69</t>
  </si>
  <si>
    <t>20QT02</t>
  </si>
  <si>
    <t>17030010</t>
  </si>
  <si>
    <t>Nguyễn Thị Hà</t>
  </si>
  <si>
    <t>Uyên</t>
  </si>
  <si>
    <t>02/12/1999</t>
  </si>
  <si>
    <t>17070005</t>
  </si>
  <si>
    <t>Nguyễn Thị Ngọc</t>
  </si>
  <si>
    <t>Phượng</t>
  </si>
  <si>
    <t>16/06/1999</t>
  </si>
  <si>
    <t>20SH01</t>
  </si>
  <si>
    <t>17120038</t>
  </si>
  <si>
    <t>Nguyễn Thị Hào</t>
  </si>
  <si>
    <t>Quyên</t>
  </si>
  <si>
    <t>14/03/1998</t>
  </si>
  <si>
    <t>2.20</t>
  </si>
  <si>
    <t>20TC01</t>
  </si>
  <si>
    <t>17050053</t>
  </si>
  <si>
    <t>Nguyễn Tâm</t>
  </si>
  <si>
    <t>Trí</t>
  </si>
  <si>
    <t>24/04/1999</t>
  </si>
  <si>
    <t>20TH01</t>
  </si>
  <si>
    <t>17100055</t>
  </si>
  <si>
    <t>Phạm Phước</t>
  </si>
  <si>
    <t>Phấn</t>
  </si>
  <si>
    <t>01/01/1997</t>
  </si>
  <si>
    <t>2.58</t>
  </si>
  <si>
    <t>CC</t>
  </si>
  <si>
    <t>Số tín chỉ đăng ký học kỳ, Số tiền nợ học phí học kỳ</t>
  </si>
  <si>
    <t>20VN01</t>
  </si>
  <si>
    <t>17100006</t>
  </si>
  <si>
    <t>Cao Trung</t>
  </si>
  <si>
    <t>Tín</t>
  </si>
  <si>
    <t>25/11/1999</t>
  </si>
  <si>
    <t>2.65</t>
  </si>
  <si>
    <t>17060037</t>
  </si>
  <si>
    <t>Vũ Mạnh</t>
  </si>
  <si>
    <t>Hà</t>
  </si>
  <si>
    <t>20/12/1999</t>
  </si>
  <si>
    <t>2.54</t>
  </si>
  <si>
    <t>20XD01</t>
  </si>
  <si>
    <t>18010352</t>
  </si>
  <si>
    <t>Nguyễn Thị</t>
  </si>
  <si>
    <t>Hồng</t>
  </si>
  <si>
    <t>19/05/2000</t>
  </si>
  <si>
    <t>2.31</t>
  </si>
  <si>
    <t>CB HK đầu &lt; 0.8, HK tiếp theo &lt;1, Buộc thôi học vì cảnh cáo 2 lần liên tiếp</t>
  </si>
  <si>
    <t>21AV01</t>
  </si>
  <si>
    <t>18010017</t>
  </si>
  <si>
    <t>Phạm Trần Nhật</t>
  </si>
  <si>
    <t>Huy</t>
  </si>
  <si>
    <t>CB HK đầu &lt; 0.8, HK tiếp theo &lt;1, Buộc thôi học vì cảnh cáo 2 lần liên tiếp, Buộc Thôi Học khi không ĐKMH học kỳ tiếp theo</t>
  </si>
  <si>
    <t>18010342</t>
  </si>
  <si>
    <t>Lê Thị Diệu</t>
  </si>
  <si>
    <t>Lý</t>
  </si>
  <si>
    <t>23/02/2000</t>
  </si>
  <si>
    <t>2.43</t>
  </si>
  <si>
    <t>18010284</t>
  </si>
  <si>
    <t>Đoàn Vũ Lan</t>
  </si>
  <si>
    <t>Nhi</t>
  </si>
  <si>
    <t>10/08/2000</t>
  </si>
  <si>
    <t>2.66</t>
  </si>
  <si>
    <t>18010347</t>
  </si>
  <si>
    <t>Nguyễn Thị Huỳnh</t>
  </si>
  <si>
    <t>Như</t>
  </si>
  <si>
    <t>30/10/2000</t>
  </si>
  <si>
    <t>2.42</t>
  </si>
  <si>
    <t>18040179</t>
  </si>
  <si>
    <t>Trần Kim</t>
  </si>
  <si>
    <t>Phón</t>
  </si>
  <si>
    <t>11/09/2000</t>
  </si>
  <si>
    <t>2.78</t>
  </si>
  <si>
    <t>18010068</t>
  </si>
  <si>
    <t>Nguyễn Thị Mỹ</t>
  </si>
  <si>
    <t>28/05/2000</t>
  </si>
  <si>
    <t>2.72</t>
  </si>
  <si>
    <t>CB HK đầu &lt; 0.8, HK tiếp theo &lt;1</t>
  </si>
  <si>
    <t>18010060</t>
  </si>
  <si>
    <t>Nguyễn Hoài</t>
  </si>
  <si>
    <t>Thuy</t>
  </si>
  <si>
    <t>11/02/2000</t>
  </si>
  <si>
    <t>18010064</t>
  </si>
  <si>
    <t>Nguyễn Thị Thanh</t>
  </si>
  <si>
    <t>Thúy</t>
  </si>
  <si>
    <t>25/07/2000</t>
  </si>
  <si>
    <t>2.50</t>
  </si>
  <si>
    <t>18010042</t>
  </si>
  <si>
    <t>Trần Tú</t>
  </si>
  <si>
    <t>Trinh</t>
  </si>
  <si>
    <t>04/09/1997</t>
  </si>
  <si>
    <t>2.81</t>
  </si>
  <si>
    <t>18010061</t>
  </si>
  <si>
    <t>Trần Anh</t>
  </si>
  <si>
    <t>15/06/1999</t>
  </si>
  <si>
    <t>3.03</t>
  </si>
  <si>
    <t>18110001</t>
  </si>
  <si>
    <t>Huỳnh Thị Mỹ</t>
  </si>
  <si>
    <t>Hân</t>
  </si>
  <si>
    <t>02/06/1999</t>
  </si>
  <si>
    <t>21DC01</t>
  </si>
  <si>
    <t>18110020</t>
  </si>
  <si>
    <t>Phạm An</t>
  </si>
  <si>
    <t>Khương</t>
  </si>
  <si>
    <t>13/04/2000</t>
  </si>
  <si>
    <t>18110026</t>
  </si>
  <si>
    <t>Nguyễn Văn</t>
  </si>
  <si>
    <t>Kiên</t>
  </si>
  <si>
    <t>19/07/2000</t>
  </si>
  <si>
    <t>2.61</t>
  </si>
  <si>
    <t>18110004</t>
  </si>
  <si>
    <t>Nguyễn Thị Minh</t>
  </si>
  <si>
    <t>Ngọc</t>
  </si>
  <si>
    <t>14/09/2000</t>
  </si>
  <si>
    <t>18110014</t>
  </si>
  <si>
    <t>Nhiều</t>
  </si>
  <si>
    <t>01/04/1999</t>
  </si>
  <si>
    <t>2.35</t>
  </si>
  <si>
    <t>18110013</t>
  </si>
  <si>
    <t>Trần Vĩnh</t>
  </si>
  <si>
    <t>2.51</t>
  </si>
  <si>
    <t>18110018</t>
  </si>
  <si>
    <t>Hồ Thị Thu</t>
  </si>
  <si>
    <t>Vân</t>
  </si>
  <si>
    <t>2.60</t>
  </si>
  <si>
    <t>18150165</t>
  </si>
  <si>
    <t>Nguyễn Thị Kim</t>
  </si>
  <si>
    <t>Chi</t>
  </si>
  <si>
    <t>04/04/2000</t>
  </si>
  <si>
    <t>21DH01</t>
  </si>
  <si>
    <t>17070013</t>
  </si>
  <si>
    <t>Đậu Đức</t>
  </si>
  <si>
    <t>Cường</t>
  </si>
  <si>
    <t>01/03/1999</t>
  </si>
  <si>
    <t>2.30</t>
  </si>
  <si>
    <t>18150103</t>
  </si>
  <si>
    <t>Nguyễn Phước Thành</t>
  </si>
  <si>
    <t>Danh</t>
  </si>
  <si>
    <t>22/10/2000</t>
  </si>
  <si>
    <t>2.40</t>
  </si>
  <si>
    <t>18150243</t>
  </si>
  <si>
    <t>Trần Văn Minh</t>
  </si>
  <si>
    <t>Đức</t>
  </si>
  <si>
    <t>13/11/2000</t>
  </si>
  <si>
    <t>2.39</t>
  </si>
  <si>
    <t>18150247</t>
  </si>
  <si>
    <t>Giang</t>
  </si>
  <si>
    <t>16/03/2000</t>
  </si>
  <si>
    <t>18150105</t>
  </si>
  <si>
    <t>01/01/2000</t>
  </si>
  <si>
    <t>18150045</t>
  </si>
  <si>
    <t>Vũ Hoàng Phi</t>
  </si>
  <si>
    <t>Long</t>
  </si>
  <si>
    <t>18/10/2000</t>
  </si>
  <si>
    <t>18150128</t>
  </si>
  <si>
    <t>Nguyễn Thanh Trúc</t>
  </si>
  <si>
    <t>Ly</t>
  </si>
  <si>
    <t>04/11/2000</t>
  </si>
  <si>
    <t>18150133</t>
  </si>
  <si>
    <t>Phạm Thị Diễm</t>
  </si>
  <si>
    <t>My</t>
  </si>
  <si>
    <t>2.64</t>
  </si>
  <si>
    <t>18150050</t>
  </si>
  <si>
    <t>Nguyễn Thành</t>
  </si>
  <si>
    <t>Nhân</t>
  </si>
  <si>
    <t>15/07/2000</t>
  </si>
  <si>
    <t>2.38</t>
  </si>
  <si>
    <t>18150198</t>
  </si>
  <si>
    <t>Phạm Vũ Phương</t>
  </si>
  <si>
    <t>01/12/2000</t>
  </si>
  <si>
    <t>18150069</t>
  </si>
  <si>
    <t>Vương Ngọc Quỳnh</t>
  </si>
  <si>
    <t>23/05/2000</t>
  </si>
  <si>
    <t>18150104</t>
  </si>
  <si>
    <t>Mai Thị Huỳnh Ngọc</t>
  </si>
  <si>
    <t>04/05/2000</t>
  </si>
  <si>
    <t>2.76</t>
  </si>
  <si>
    <t>18150256</t>
  </si>
  <si>
    <t>Tài</t>
  </si>
  <si>
    <t>29/06/1996</t>
  </si>
  <si>
    <t>18150246</t>
  </si>
  <si>
    <t>Vũ Thị Thu</t>
  </si>
  <si>
    <t>2.93</t>
  </si>
  <si>
    <t>17070008</t>
  </si>
  <si>
    <t>Huỳnh Phúc</t>
  </si>
  <si>
    <t>Thiên</t>
  </si>
  <si>
    <t>24/06/1999</t>
  </si>
  <si>
    <t>2.34</t>
  </si>
  <si>
    <t>18150173</t>
  </si>
  <si>
    <t>Huỳnh Cẩm</t>
  </si>
  <si>
    <t>12/03/2000</t>
  </si>
  <si>
    <t>2.80</t>
  </si>
  <si>
    <t>18150167</t>
  </si>
  <si>
    <t>Chu Thị Thùy</t>
  </si>
  <si>
    <t>Tiên</t>
  </si>
  <si>
    <t>17/10/1999</t>
  </si>
  <si>
    <t>18150041</t>
  </si>
  <si>
    <t>Nguyễn Thị Cúc</t>
  </si>
  <si>
    <t>28/02/2000</t>
  </si>
  <si>
    <t>18150058</t>
  </si>
  <si>
    <t>Phạm Thị Quỳnh</t>
  </si>
  <si>
    <t>Trang</t>
  </si>
  <si>
    <t>01/11/2000</t>
  </si>
  <si>
    <t>2.71</t>
  </si>
  <si>
    <t>18150049</t>
  </si>
  <si>
    <t>Nguyễn Minh</t>
  </si>
  <si>
    <t>Trung</t>
  </si>
  <si>
    <t>28/08/2000</t>
  </si>
  <si>
    <t>2.44</t>
  </si>
  <si>
    <t>18150054</t>
  </si>
  <si>
    <t>Nguyễn Nguyên</t>
  </si>
  <si>
    <t>Trưởng</t>
  </si>
  <si>
    <t>21/10/2000</t>
  </si>
  <si>
    <t>18010128</t>
  </si>
  <si>
    <t>Trương Trần Gia</t>
  </si>
  <si>
    <t>Bảo</t>
  </si>
  <si>
    <t>17/06/2000</t>
  </si>
  <si>
    <t>3.49</t>
  </si>
  <si>
    <t>21KT01</t>
  </si>
  <si>
    <t>18040065</t>
  </si>
  <si>
    <t>Nguyễn Thái</t>
  </si>
  <si>
    <t>18040202</t>
  </si>
  <si>
    <t>Lê Thị Kim</t>
  </si>
  <si>
    <t>Khánh</t>
  </si>
  <si>
    <t>14/07/2000</t>
  </si>
  <si>
    <t>18040481</t>
  </si>
  <si>
    <t>Trần Thị Út</t>
  </si>
  <si>
    <t>Mụi</t>
  </si>
  <si>
    <t>19/08/2000</t>
  </si>
  <si>
    <t>2.88</t>
  </si>
  <si>
    <t>18040152</t>
  </si>
  <si>
    <t>Huỳnh Dương</t>
  </si>
  <si>
    <t>Nhẫn</t>
  </si>
  <si>
    <t>18040509</t>
  </si>
  <si>
    <t>Vi Thị</t>
  </si>
  <si>
    <t>Thu</t>
  </si>
  <si>
    <t>09/03/2000</t>
  </si>
  <si>
    <t>2.56</t>
  </si>
  <si>
    <t>18040091</t>
  </si>
  <si>
    <t>Phan Thị Tường</t>
  </si>
  <si>
    <t>Vy</t>
  </si>
  <si>
    <t>25/10/2000</t>
  </si>
  <si>
    <t>18140094</t>
  </si>
  <si>
    <t>Nguyễn Quế</t>
  </si>
  <si>
    <t>21LK01</t>
  </si>
  <si>
    <t>18140044</t>
  </si>
  <si>
    <t>Đồng Thị Hồng</t>
  </si>
  <si>
    <t>Diễm</t>
  </si>
  <si>
    <t>07/04/2000</t>
  </si>
  <si>
    <t>2.26</t>
  </si>
  <si>
    <t>18140366</t>
  </si>
  <si>
    <t>Trần Thị Thùy</t>
  </si>
  <si>
    <t>Dung</t>
  </si>
  <si>
    <t>09/07/2000</t>
  </si>
  <si>
    <t>2.46</t>
  </si>
  <si>
    <t>18140349</t>
  </si>
  <si>
    <t>K'</t>
  </si>
  <si>
    <t>Độ</t>
  </si>
  <si>
    <t>18140386</t>
  </si>
  <si>
    <t>Nguyễn Thùy</t>
  </si>
  <si>
    <t>Linh</t>
  </si>
  <si>
    <t>11/08/2000</t>
  </si>
  <si>
    <t>18140401</t>
  </si>
  <si>
    <t>Võ Nguyễn Kim</t>
  </si>
  <si>
    <t>Ngân</t>
  </si>
  <si>
    <t>08/10/2000</t>
  </si>
  <si>
    <t>18140035</t>
  </si>
  <si>
    <t>Đặng Văn</t>
  </si>
  <si>
    <t>Triều</t>
  </si>
  <si>
    <t>27/03/2000</t>
  </si>
  <si>
    <t>2.16</t>
  </si>
  <si>
    <t>18160048</t>
  </si>
  <si>
    <t>Đỗ Hải</t>
  </si>
  <si>
    <t>02/06/2000</t>
  </si>
  <si>
    <t>2.12</t>
  </si>
  <si>
    <t>21OT01</t>
  </si>
  <si>
    <t>18160006</t>
  </si>
  <si>
    <t>Đặng Quốc</t>
  </si>
  <si>
    <t>23/06/2000</t>
  </si>
  <si>
    <t>18160110</t>
  </si>
  <si>
    <t>Phan Chí</t>
  </si>
  <si>
    <t>Tiến</t>
  </si>
  <si>
    <t>21/05/2000</t>
  </si>
  <si>
    <t>18030248</t>
  </si>
  <si>
    <t>Trương Văn Quốc</t>
  </si>
  <si>
    <t>Đạt</t>
  </si>
  <si>
    <t>21QT01</t>
  </si>
  <si>
    <t>18030907</t>
  </si>
  <si>
    <t>14/11/1999</t>
  </si>
  <si>
    <t>2.83</t>
  </si>
  <si>
    <t>18030026</t>
  </si>
  <si>
    <t>Bùi Sĩ</t>
  </si>
  <si>
    <t>Hùng</t>
  </si>
  <si>
    <t>20/02/2000</t>
  </si>
  <si>
    <t>18030130</t>
  </si>
  <si>
    <t>Tô Anh</t>
  </si>
  <si>
    <t>Kiệt</t>
  </si>
  <si>
    <t>24/05/2000</t>
  </si>
  <si>
    <t>17030292</t>
  </si>
  <si>
    <t>18030982</t>
  </si>
  <si>
    <t>Phan Thị Bảo</t>
  </si>
  <si>
    <t>31/03/1999</t>
  </si>
  <si>
    <t>2.74</t>
  </si>
  <si>
    <t>18030290</t>
  </si>
  <si>
    <t>Đỗ Khắc</t>
  </si>
  <si>
    <t>Phương</t>
  </si>
  <si>
    <t>24/10/2000</t>
  </si>
  <si>
    <t>18030908</t>
  </si>
  <si>
    <t>Trương Thị</t>
  </si>
  <si>
    <t>Thợi</t>
  </si>
  <si>
    <t>12/10/1999</t>
  </si>
  <si>
    <t>2.73</t>
  </si>
  <si>
    <t>18030202</t>
  </si>
  <si>
    <t>Phạm Hoài</t>
  </si>
  <si>
    <t>Thương</t>
  </si>
  <si>
    <t>17/08/2000</t>
  </si>
  <si>
    <t>2.89</t>
  </si>
  <si>
    <t>18030265</t>
  </si>
  <si>
    <t>Thiều Huy</t>
  </si>
  <si>
    <t>Tùng</t>
  </si>
  <si>
    <t>28/04/2000</t>
  </si>
  <si>
    <t>2.53</t>
  </si>
  <si>
    <t>18030965</t>
  </si>
  <si>
    <t>Vũ</t>
  </si>
  <si>
    <t>26/04/1997</t>
  </si>
  <si>
    <t>18070015</t>
  </si>
  <si>
    <t>Phạm Thị Kim</t>
  </si>
  <si>
    <t>16/01/2000</t>
  </si>
  <si>
    <t>21SH01</t>
  </si>
  <si>
    <t>18120009</t>
  </si>
  <si>
    <t>Nguyễn Thị Thủy</t>
  </si>
  <si>
    <t>24/12/2000</t>
  </si>
  <si>
    <t>2.96</t>
  </si>
  <si>
    <t>21TC01</t>
  </si>
  <si>
    <t>18120192</t>
  </si>
  <si>
    <t>Đoàn Quang</t>
  </si>
  <si>
    <t>Vinh</t>
  </si>
  <si>
    <t>18050113</t>
  </si>
  <si>
    <t>Biện Tấn</t>
  </si>
  <si>
    <t>30/01/2000</t>
  </si>
  <si>
    <t>1.82</t>
  </si>
  <si>
    <t>Số tiền nợ học phí học kỳ, Buộc thôi học vì cảnh cáo 2 lần liên tiếp</t>
  </si>
  <si>
    <t>21TH01</t>
  </si>
  <si>
    <t>18050056</t>
  </si>
  <si>
    <t>Trần Thành</t>
  </si>
  <si>
    <t>22/11/2000</t>
  </si>
  <si>
    <t>2.02</t>
  </si>
  <si>
    <t>Điều 12a. Tổng số tín chỉ nợ đọng từ khóa học không vượt quá 24TC., Buộc thôi học vì cảnh cáo 2 lần liên tiếp, Buộc Thôi Học khi không ĐKMH</t>
  </si>
  <si>
    <t>18050280</t>
  </si>
  <si>
    <t>Đỗ Tấn</t>
  </si>
  <si>
    <t>Hiệu</t>
  </si>
  <si>
    <t>2.77</t>
  </si>
  <si>
    <t>18050078</t>
  </si>
  <si>
    <t>Nguyễn Hữu</t>
  </si>
  <si>
    <t>Lộc</t>
  </si>
  <si>
    <t>24/09/2000</t>
  </si>
  <si>
    <t>2.79</t>
  </si>
  <si>
    <t>18050007</t>
  </si>
  <si>
    <t>Đào Trọng</t>
  </si>
  <si>
    <t>15/09/1998</t>
  </si>
  <si>
    <t>2.63</t>
  </si>
  <si>
    <t>18050128</t>
  </si>
  <si>
    <t>Nguyễn Khắc</t>
  </si>
  <si>
    <t>1.96</t>
  </si>
  <si>
    <t>Điều 12a. Tổng số tín chỉ nợ đọng từ khóa học không vượt quá 24TC., Buộc Thôi Học khi không ĐKMH</t>
  </si>
  <si>
    <t>18050117</t>
  </si>
  <si>
    <t>Đậu Xuân</t>
  </si>
  <si>
    <t>Phước</t>
  </si>
  <si>
    <t>31/07/2000</t>
  </si>
  <si>
    <t>18050302</t>
  </si>
  <si>
    <t>Đặng Tăng Anh</t>
  </si>
  <si>
    <t>29/12/2000</t>
  </si>
  <si>
    <t>2.27</t>
  </si>
  <si>
    <t>18100069</t>
  </si>
  <si>
    <t>Phạm Hoàng Duy</t>
  </si>
  <si>
    <t>17/12/1996</t>
  </si>
  <si>
    <t>21VN01</t>
  </si>
  <si>
    <t>18100287</t>
  </si>
  <si>
    <t>Nguyễn Đình</t>
  </si>
  <si>
    <t>May</t>
  </si>
  <si>
    <t>24/07/2000</t>
  </si>
  <si>
    <t>2.67</t>
  </si>
  <si>
    <t>18100066</t>
  </si>
  <si>
    <t>Liêu Kim</t>
  </si>
  <si>
    <t>30/06/2000</t>
  </si>
  <si>
    <t>18010327</t>
  </si>
  <si>
    <t>Nguyễn Quỳnh</t>
  </si>
  <si>
    <t>03/02/2000</t>
  </si>
  <si>
    <t>Điều 12a. Tổng số tín chỉ nợ đọng từ khóa học không vượt quá 24TC., CB HK đầu &lt; 0.8, HK tiếp theo &lt;1</t>
  </si>
  <si>
    <t>18060031</t>
  </si>
  <si>
    <t>Võ Tiến</t>
  </si>
  <si>
    <t>Dũng</t>
  </si>
  <si>
    <t>21XD01</t>
  </si>
  <si>
    <t>18060051</t>
  </si>
  <si>
    <t>Nguyễn Tấn</t>
  </si>
  <si>
    <t>12/11/2000</t>
  </si>
  <si>
    <t>18060069</t>
  </si>
  <si>
    <t>Lữ Gia</t>
  </si>
  <si>
    <t>Kiện</t>
  </si>
  <si>
    <t>20/02/1997</t>
  </si>
  <si>
    <t>18060037</t>
  </si>
  <si>
    <t>Lê Trung Bản</t>
  </si>
  <si>
    <t>Việt</t>
  </si>
  <si>
    <t>2.25</t>
  </si>
  <si>
    <t>19010049</t>
  </si>
  <si>
    <t>Phạm Nguyễn Thúy</t>
  </si>
  <si>
    <t>An</t>
  </si>
  <si>
    <t>08/11/2001</t>
  </si>
  <si>
    <t>3.20</t>
  </si>
  <si>
    <t>22AV01</t>
  </si>
  <si>
    <t>19010002</t>
  </si>
  <si>
    <t>Đỗ Gia</t>
  </si>
  <si>
    <t>Ân</t>
  </si>
  <si>
    <t>Điều 12a. Tổng số tín chỉ nợ đọng từ khóa học không vượt quá 24TC., CB HK đầu &lt; 0.8, HK tiếp theo &lt;1, Buộc thôi học vì cảnh cáo 2 lần liên tiếp, Buộc Thôi Học khi không ĐKMH học kỳ tiếp theo</t>
  </si>
  <si>
    <t>19010048</t>
  </si>
  <si>
    <t>Bùi Vũ Bảo</t>
  </si>
  <si>
    <t>Châu</t>
  </si>
  <si>
    <t>14/09/2001</t>
  </si>
  <si>
    <t>2.82</t>
  </si>
  <si>
    <t>19010038</t>
  </si>
  <si>
    <t>Võ Thị Ngọc</t>
  </si>
  <si>
    <t>02/02/2001</t>
  </si>
  <si>
    <t>19010030</t>
  </si>
  <si>
    <t>Phan Thụy Thúy</t>
  </si>
  <si>
    <t>10/10/2001</t>
  </si>
  <si>
    <t>19010036</t>
  </si>
  <si>
    <t>Đàm Thị Diệu</t>
  </si>
  <si>
    <t>11/11/2001</t>
  </si>
  <si>
    <t>19010068</t>
  </si>
  <si>
    <t>Nguyễn Thu</t>
  </si>
  <si>
    <t>04/05/2001</t>
  </si>
  <si>
    <t>3.06</t>
  </si>
  <si>
    <t>19010019</t>
  </si>
  <si>
    <t>Nguyễn Thị Bảo</t>
  </si>
  <si>
    <t>30/08/2001</t>
  </si>
  <si>
    <t>19010014</t>
  </si>
  <si>
    <t>Lượng Trần Minh</t>
  </si>
  <si>
    <t>Nhựt</t>
  </si>
  <si>
    <t>12/08/2001</t>
  </si>
  <si>
    <t>19010023</t>
  </si>
  <si>
    <t>Lê Thị Ni</t>
  </si>
  <si>
    <t>Sa</t>
  </si>
  <si>
    <t>06/03/2001</t>
  </si>
  <si>
    <t>19010028</t>
  </si>
  <si>
    <t>Tuyền</t>
  </si>
  <si>
    <t>22/10/2001</t>
  </si>
  <si>
    <t>3.42</t>
  </si>
  <si>
    <t>19020010</t>
  </si>
  <si>
    <t>Nguyễn Ly</t>
  </si>
  <si>
    <t>Băng</t>
  </si>
  <si>
    <t xml:space="preserve">14/03/01   </t>
  </si>
  <si>
    <t>1.98</t>
  </si>
  <si>
    <t>22DT01</t>
  </si>
  <si>
    <t>19020015</t>
  </si>
  <si>
    <t>Nguyễn Hướng</t>
  </si>
  <si>
    <t>07/10/2001</t>
  </si>
  <si>
    <t>19020008</t>
  </si>
  <si>
    <t>Phạm Châu</t>
  </si>
  <si>
    <t>Liêm</t>
  </si>
  <si>
    <t>01/04/2001</t>
  </si>
  <si>
    <t>19020009</t>
  </si>
  <si>
    <t>Trần Đặng Hạnh</t>
  </si>
  <si>
    <t>28/11/2000</t>
  </si>
  <si>
    <t>19040008</t>
  </si>
  <si>
    <t>Bùi Khắc</t>
  </si>
  <si>
    <t>Điền</t>
  </si>
  <si>
    <t>01/10/2000</t>
  </si>
  <si>
    <t>22KT01</t>
  </si>
  <si>
    <t>19030111</t>
  </si>
  <si>
    <t>Phan Thị Kim</t>
  </si>
  <si>
    <t>Hằng</t>
  </si>
  <si>
    <t>03/11/2001</t>
  </si>
  <si>
    <t>19040092</t>
  </si>
  <si>
    <t>Huệ</t>
  </si>
  <si>
    <t>27/07/2001</t>
  </si>
  <si>
    <t>18040492</t>
  </si>
  <si>
    <t>Ngô Hoàng Khánh</t>
  </si>
  <si>
    <t>Huyền</t>
  </si>
  <si>
    <t>07/11/2000</t>
  </si>
  <si>
    <t>19040052</t>
  </si>
  <si>
    <t>Phạm Thị</t>
  </si>
  <si>
    <t>Mơ</t>
  </si>
  <si>
    <t>25/07/2001</t>
  </si>
  <si>
    <t>19040024</t>
  </si>
  <si>
    <t>Nguyễn Ngọc Hoàng</t>
  </si>
  <si>
    <t>05/03/2001</t>
  </si>
  <si>
    <t>19040013</t>
  </si>
  <si>
    <t>Ngô Tấn</t>
  </si>
  <si>
    <t>08/06/2000</t>
  </si>
  <si>
    <t>19160069</t>
  </si>
  <si>
    <t>Trần Văn</t>
  </si>
  <si>
    <t>Trọng</t>
  </si>
  <si>
    <t>03/06/2001</t>
  </si>
  <si>
    <t>2.17</t>
  </si>
  <si>
    <t>22OT02</t>
  </si>
  <si>
    <t>19160028</t>
  </si>
  <si>
    <t>Lý Hoài</t>
  </si>
  <si>
    <t>10/07/2001</t>
  </si>
  <si>
    <t>22QT01</t>
  </si>
  <si>
    <t>19030094</t>
  </si>
  <si>
    <t>Vũ Văn</t>
  </si>
  <si>
    <t>01/01/2001</t>
  </si>
  <si>
    <t>3.14</t>
  </si>
  <si>
    <t>19030073</t>
  </si>
  <si>
    <t>Phạm Hữu</t>
  </si>
  <si>
    <t>21/11/2001</t>
  </si>
  <si>
    <t>19030115</t>
  </si>
  <si>
    <t>Hà Vũ</t>
  </si>
  <si>
    <t>19030095</t>
  </si>
  <si>
    <t>Huỳnh Thái</t>
  </si>
  <si>
    <t>31/10/2001</t>
  </si>
  <si>
    <t>19030103</t>
  </si>
  <si>
    <t>Bùi Ngọc</t>
  </si>
  <si>
    <t>04/08/2001</t>
  </si>
  <si>
    <t>2.62</t>
  </si>
  <si>
    <t>19030014</t>
  </si>
  <si>
    <t>Huỳnh Thị Như</t>
  </si>
  <si>
    <t>Tâm</t>
  </si>
  <si>
    <t>10/09/2001</t>
  </si>
  <si>
    <t>19030052</t>
  </si>
  <si>
    <t>Thịnh</t>
  </si>
  <si>
    <t>17/12/2001</t>
  </si>
  <si>
    <t>19030028</t>
  </si>
  <si>
    <t>Lê Thiện</t>
  </si>
  <si>
    <t>Thuật</t>
  </si>
  <si>
    <t>15/07/2001</t>
  </si>
  <si>
    <t>2.10</t>
  </si>
  <si>
    <t>19030080</t>
  </si>
  <si>
    <t>Trương Võ Cẩm</t>
  </si>
  <si>
    <t>Thư</t>
  </si>
  <si>
    <t>20/02/2001</t>
  </si>
  <si>
    <t>19030003</t>
  </si>
  <si>
    <t>Đỗ Xuân</t>
  </si>
  <si>
    <t>Tình</t>
  </si>
  <si>
    <t>23/09/2000</t>
  </si>
  <si>
    <t>19030010</t>
  </si>
  <si>
    <t>Đặng Thị Quế</t>
  </si>
  <si>
    <t>Trâm</t>
  </si>
  <si>
    <t>18/02/2001</t>
  </si>
  <si>
    <t>2.98</t>
  </si>
  <si>
    <t>19030032</t>
  </si>
  <si>
    <t>Nguyễn Thị Huyền</t>
  </si>
  <si>
    <t>Trân</t>
  </si>
  <si>
    <t>12/04/2001</t>
  </si>
  <si>
    <t>19030121</t>
  </si>
  <si>
    <t>Trần Quang</t>
  </si>
  <si>
    <t>Tuân</t>
  </si>
  <si>
    <t>19030067</t>
  </si>
  <si>
    <t>Lê Ngọc Tường</t>
  </si>
  <si>
    <t>29/06/2001</t>
  </si>
  <si>
    <t>19120035</t>
  </si>
  <si>
    <t>13/03/2001</t>
  </si>
  <si>
    <t>22TC01</t>
  </si>
  <si>
    <t>19120001</t>
  </si>
  <si>
    <t>Trần Đức</t>
  </si>
  <si>
    <t>16/09/2001</t>
  </si>
  <si>
    <t>19120037</t>
  </si>
  <si>
    <t>13/09/2000</t>
  </si>
  <si>
    <t>19050012</t>
  </si>
  <si>
    <t>Trịnh Đình</t>
  </si>
  <si>
    <t>09/10/2000</t>
  </si>
  <si>
    <t>22TH01</t>
  </si>
  <si>
    <t>19050009</t>
  </si>
  <si>
    <t>Trần Thu</t>
  </si>
  <si>
    <t>19050030</t>
  </si>
  <si>
    <t>Hà Thị</t>
  </si>
  <si>
    <t>24/03/2001</t>
  </si>
  <si>
    <t>19050002</t>
  </si>
  <si>
    <t>Đặng Đình An</t>
  </si>
  <si>
    <t>Khang</t>
  </si>
  <si>
    <t>29/10/2001</t>
  </si>
  <si>
    <t>19050058</t>
  </si>
  <si>
    <t>Nam</t>
  </si>
  <si>
    <t>25/09/2001</t>
  </si>
  <si>
    <t>3.04</t>
  </si>
  <si>
    <t>19050047</t>
  </si>
  <si>
    <t>Đồng Thị</t>
  </si>
  <si>
    <t>26/02/2000</t>
  </si>
  <si>
    <t>19050006</t>
  </si>
  <si>
    <t>Nguyễn Phước</t>
  </si>
  <si>
    <t>Sang</t>
  </si>
  <si>
    <t>10/04/2001</t>
  </si>
  <si>
    <t>19050046</t>
  </si>
  <si>
    <t>Lê Minh</t>
  </si>
  <si>
    <t>20/12/2000</t>
  </si>
  <si>
    <t>19050029</t>
  </si>
  <si>
    <t>Tuệ</t>
  </si>
  <si>
    <t>04/02/2001</t>
  </si>
  <si>
    <t>19050005</t>
  </si>
  <si>
    <t>Ý</t>
  </si>
  <si>
    <t>08/01/1998</t>
  </si>
  <si>
    <t>2.92</t>
  </si>
  <si>
    <t>19060009</t>
  </si>
  <si>
    <t>Phan Tuấn</t>
  </si>
  <si>
    <t>01/05/2001</t>
  </si>
  <si>
    <t>3.12</t>
  </si>
  <si>
    <t>22XD01</t>
  </si>
  <si>
    <t>19060006</t>
  </si>
  <si>
    <t>Chánh</t>
  </si>
  <si>
    <t>25/01/2000</t>
  </si>
  <si>
    <t>19060005</t>
  </si>
  <si>
    <t>Trần Thanh</t>
  </si>
  <si>
    <t>20/03/2001</t>
  </si>
  <si>
    <t>2.47</t>
  </si>
  <si>
    <t>20160016</t>
  </si>
  <si>
    <t>Bùi Văn</t>
  </si>
  <si>
    <t>Quà</t>
  </si>
  <si>
    <t>23/12/2002</t>
  </si>
  <si>
    <t>CB HK đầu &lt; 0.8, HK tiếp theo &lt;1, Số tiền nợ học phí học kỳ, Buộc Thôi Học khi không ĐKMH học kỳ tiếp theo</t>
  </si>
  <si>
    <t>23OT01</t>
  </si>
  <si>
    <t>20050054</t>
  </si>
  <si>
    <t>Phạm Hoàng</t>
  </si>
  <si>
    <t>Bửu</t>
  </si>
  <si>
    <t>27/11/2002</t>
  </si>
  <si>
    <t>23TH01</t>
  </si>
  <si>
    <t>21120015</t>
  </si>
  <si>
    <t>Lê Thị Diễm</t>
  </si>
  <si>
    <t>Quỳnh</t>
  </si>
  <si>
    <t>15/07/2003</t>
  </si>
  <si>
    <t>24LK01</t>
  </si>
  <si>
    <t>22180026</t>
  </si>
  <si>
    <t>Huỳnh Nguyễn Thiên</t>
  </si>
  <si>
    <t>15/05/2004</t>
  </si>
  <si>
    <t>3.26</t>
  </si>
  <si>
    <t>Số tín chỉ đăng ký học kỳ</t>
  </si>
  <si>
    <t>25HQ01</t>
  </si>
  <si>
    <t>22040031</t>
  </si>
  <si>
    <t>Nhữ Thị Thảo</t>
  </si>
  <si>
    <t>04/03/2004</t>
  </si>
  <si>
    <t>2.22</t>
  </si>
  <si>
    <t>Điều 12a. Tổng số tín chỉ nợ đọng từ khóa học không vượt quá 24TC., CB HK đầu &lt; 0.8, HK tiếp theo &lt;1, Số tín chỉ đăng ký học kỳ</t>
  </si>
  <si>
    <t>25KT01</t>
  </si>
  <si>
    <t>23030165</t>
  </si>
  <si>
    <t>Trần Nguyễn Ngọc</t>
  </si>
  <si>
    <t>Ánh</t>
  </si>
  <si>
    <t>30/09/2005</t>
  </si>
  <si>
    <t>Số tiền nợ học phí học kỳ, Buộc Thôi Học khi không ĐKMH học kỳ tiếp theo</t>
  </si>
  <si>
    <t>26QT01</t>
  </si>
  <si>
    <t>23050143</t>
  </si>
  <si>
    <t>11/08/2005</t>
  </si>
  <si>
    <t>26TH03</t>
  </si>
  <si>
    <t>23060016</t>
  </si>
  <si>
    <t>Võ Hoàng Gia</t>
  </si>
  <si>
    <t>Vĩ</t>
  </si>
  <si>
    <t>28/08/2004</t>
  </si>
  <si>
    <t>2.13</t>
  </si>
  <si>
    <t>Buộc Thôi Học khi không ĐKMH học kỳ tiếp theo</t>
  </si>
  <si>
    <t>26XD01</t>
  </si>
  <si>
    <t>Tên ngành</t>
  </si>
  <si>
    <t>Mã lớp</t>
  </si>
  <si>
    <t>Ngôn ngữ Anh</t>
  </si>
  <si>
    <t>27AV01</t>
  </si>
  <si>
    <t>Công nghệ kỹ thuật điện, điện tử</t>
  </si>
  <si>
    <t>27DT01</t>
  </si>
  <si>
    <t>Quản trị kinh doanh</t>
  </si>
  <si>
    <t>27QT01</t>
  </si>
  <si>
    <t>Kế toán</t>
  </si>
  <si>
    <t>27KT01</t>
  </si>
  <si>
    <t>Công nghệ thông tin</t>
  </si>
  <si>
    <t>27TH01</t>
  </si>
  <si>
    <t>Công nghệ kỹ thuật công trình xây dựng</t>
  </si>
  <si>
    <t>27XD01</t>
  </si>
  <si>
    <t>Xã hội học</t>
  </si>
  <si>
    <t>27XH01</t>
  </si>
  <si>
    <t>Kiến trúc</t>
  </si>
  <si>
    <t>27DC01</t>
  </si>
  <si>
    <t>Tài chính - Ngân hàng</t>
  </si>
  <si>
    <t>27TC01</t>
  </si>
  <si>
    <t>Luật kinh tế</t>
  </si>
  <si>
    <t>27LK01</t>
  </si>
  <si>
    <t>Dược học</t>
  </si>
  <si>
    <t>27DH01</t>
  </si>
  <si>
    <t>Công nghệ kỹ thuật ô tô</t>
  </si>
  <si>
    <t>27OT01</t>
  </si>
  <si>
    <t>Công nghệ thực phẩm</t>
  </si>
  <si>
    <t>27TP01</t>
  </si>
  <si>
    <t>Hàn Quốc học</t>
  </si>
  <si>
    <t>27HQ01</t>
  </si>
  <si>
    <t>Nhật Bản học</t>
  </si>
  <si>
    <t>27NB01</t>
  </si>
  <si>
    <t>Logistics và quản lý chuỗi cung ứng</t>
  </si>
  <si>
    <t>27LG01</t>
  </si>
  <si>
    <t>Hóa dược</t>
  </si>
  <si>
    <t>27HD01</t>
  </si>
  <si>
    <t>Luật học</t>
  </si>
  <si>
    <t>27LH01</t>
  </si>
  <si>
    <t>Giáo dục Thể chất</t>
  </si>
  <si>
    <t>27GD01</t>
  </si>
  <si>
    <t>AV</t>
  </si>
  <si>
    <t>DT</t>
  </si>
  <si>
    <t>QT</t>
  </si>
  <si>
    <t>KT</t>
  </si>
  <si>
    <t>TH</t>
  </si>
  <si>
    <t>XD</t>
  </si>
  <si>
    <t>XH</t>
  </si>
  <si>
    <t>DC</t>
  </si>
  <si>
    <t>TC</t>
  </si>
  <si>
    <t>LK</t>
  </si>
  <si>
    <t>DH</t>
  </si>
  <si>
    <t>OT</t>
  </si>
  <si>
    <t>TP</t>
  </si>
  <si>
    <t>HQ</t>
  </si>
  <si>
    <t>NB</t>
  </si>
  <si>
    <t>LG</t>
  </si>
  <si>
    <t>HD</t>
  </si>
  <si>
    <t>LH</t>
  </si>
  <si>
    <t>GD</t>
  </si>
  <si>
    <t>VN</t>
  </si>
  <si>
    <t>Việt Nam học</t>
  </si>
  <si>
    <t>SH</t>
  </si>
  <si>
    <t>Công nghệ sinh học</t>
  </si>
  <si>
    <t xml:space="preserve">Tên ngành </t>
  </si>
  <si>
    <t>Chi chú</t>
  </si>
  <si>
    <t>STT</t>
  </si>
  <si>
    <t>Năm thứ</t>
  </si>
  <si>
    <t xml:space="preserve">Học kỳ thứ </t>
  </si>
  <si>
    <t>Kết quả</t>
  </si>
  <si>
    <t xml:space="preserve">Diễn giải </t>
  </si>
  <si>
    <t>TRƯỜNG ĐẠI HỌC BÌNH DƯƠNG</t>
  </si>
  <si>
    <t>PHÒNG QUẢN LÝ ĐÀO TẠO VÀ CÔNG TÁC SINH VIÊN</t>
  </si>
  <si>
    <t>Trần Thanh Cơ</t>
  </si>
  <si>
    <t>Lập bảng</t>
  </si>
  <si>
    <t>KẾT QUẢ XÉT HỌC VỤ SƠ BỘ ĐỢT 3 HỌC KỲ 3 NĂM HỌC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</si>
</sst>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5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BDF612F-9579-F72F-07BA-B1BE3EA82186}"/>
            </a:ext>
          </a:extLst>
        </xdr:cNvPr>
        <xdr:cNvCxnSpPr/>
      </xdr:nvCxnSpPr>
      <xdr:spPr>
        <a:xfrm>
          <a:off x="1524000" y="381000"/>
          <a:ext cx="2438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topLeftCell="H1" workbookViewId="0">
      <selection activeCell="M8" sqref="M8:M186"/>
    </sheetView>
  </sheetViews>
  <sheetFormatPr defaultRowHeight="15" x14ac:dyDescent="0.25"/>
  <cols>
    <col min="1" max="1" width="9.140625" style="4"/>
    <col min="2" max="2" width="9.42578125" style="2" customWidth="1"/>
    <col min="3" max="3" width="19.5703125" style="2" customWidth="1"/>
    <col min="4" max="4" width="9.140625" style="2" customWidth="1"/>
    <col min="5" max="5" width="11.140625" style="2" customWidth="1"/>
    <col min="6" max="6" width="11" style="3" customWidth="1"/>
    <col min="7" max="7" width="12.5703125" style="3" customWidth="1"/>
    <col min="8" max="8" width="9.140625" style="2" customWidth="1"/>
    <col min="9" max="9" width="10" style="2" bestFit="1" customWidth="1"/>
    <col min="10" max="10" width="169.28515625" style="2" customWidth="1"/>
    <col min="11" max="11" width="9.140625" style="2" customWidth="1"/>
    <col min="12" max="12" width="36.28515625" style="4" bestFit="1" customWidth="1"/>
    <col min="13" max="13" width="27.28515625" style="4" bestFit="1" customWidth="1"/>
    <col min="14" max="16384" width="9.140625" style="4"/>
  </cols>
  <sheetData>
    <row r="1" spans="1:13" x14ac:dyDescent="0.25">
      <c r="A1" s="14" t="s">
        <v>847</v>
      </c>
      <c r="B1" s="14"/>
      <c r="C1" s="14"/>
      <c r="D1" s="14"/>
      <c r="E1" s="14"/>
      <c r="F1" s="14"/>
      <c r="G1" s="14"/>
    </row>
    <row r="2" spans="1:13" x14ac:dyDescent="0.25">
      <c r="A2" s="15" t="s">
        <v>848</v>
      </c>
      <c r="B2" s="15"/>
      <c r="C2" s="15"/>
      <c r="D2" s="15"/>
      <c r="E2" s="15"/>
      <c r="F2" s="15"/>
      <c r="G2" s="15"/>
    </row>
    <row r="4" spans="1:13" x14ac:dyDescent="0.25">
      <c r="A4" s="15" t="s">
        <v>851</v>
      </c>
      <c r="B4" s="15"/>
      <c r="C4" s="15"/>
      <c r="D4" s="15"/>
      <c r="E4" s="15"/>
      <c r="F4" s="15"/>
      <c r="G4" s="15"/>
      <c r="H4" s="15"/>
      <c r="I4" s="15"/>
      <c r="J4" s="15"/>
    </row>
    <row r="7" spans="1:13" s="5" customFormat="1" ht="28.5" x14ac:dyDescent="0.25">
      <c r="A7" s="11" t="s">
        <v>842</v>
      </c>
      <c r="B7" s="6" t="s">
        <v>0</v>
      </c>
      <c r="C7" s="6" t="s">
        <v>1</v>
      </c>
      <c r="D7" s="6" t="s">
        <v>2</v>
      </c>
      <c r="E7" s="6" t="s">
        <v>3</v>
      </c>
      <c r="F7" s="7" t="s">
        <v>843</v>
      </c>
      <c r="G7" s="7" t="s">
        <v>844</v>
      </c>
      <c r="H7" s="6" t="s">
        <v>4</v>
      </c>
      <c r="I7" s="6" t="s">
        <v>845</v>
      </c>
      <c r="J7" s="6" t="s">
        <v>846</v>
      </c>
      <c r="K7" s="6" t="s">
        <v>5</v>
      </c>
      <c r="L7" s="6" t="s">
        <v>840</v>
      </c>
      <c r="M7" s="6" t="s">
        <v>841</v>
      </c>
    </row>
    <row r="8" spans="1:13" x14ac:dyDescent="0.25">
      <c r="A8" s="12">
        <v>1</v>
      </c>
      <c r="B8" s="8" t="s">
        <v>165</v>
      </c>
      <c r="C8" s="8" t="s">
        <v>166</v>
      </c>
      <c r="D8" s="8" t="s">
        <v>167</v>
      </c>
      <c r="E8" s="8" t="s">
        <v>168</v>
      </c>
      <c r="F8" s="9">
        <v>6</v>
      </c>
      <c r="G8" s="9">
        <v>14</v>
      </c>
      <c r="H8" s="8" t="s">
        <v>169</v>
      </c>
      <c r="I8" s="8" t="s">
        <v>11</v>
      </c>
      <c r="J8" s="8" t="s">
        <v>12</v>
      </c>
      <c r="K8" s="8" t="s">
        <v>170</v>
      </c>
      <c r="L8" s="10" t="str">
        <f>VLOOKUP(MID(K8,3,2),Sheet1!$A$3:$B$23,2,0)</f>
        <v>Công nghệ kỹ thuật công trình xây dựng</v>
      </c>
      <c r="M8" s="10" t="str">
        <f>B8&amp;"@student.bdu.edu.vn"</f>
        <v>17060037@student.bdu.edu.vn</v>
      </c>
    </row>
    <row r="9" spans="1:13" x14ac:dyDescent="0.25">
      <c r="A9" s="12">
        <v>2</v>
      </c>
      <c r="B9" s="8" t="s">
        <v>518</v>
      </c>
      <c r="C9" s="8" t="s">
        <v>519</v>
      </c>
      <c r="D9" s="8" t="s">
        <v>520</v>
      </c>
      <c r="E9" s="8" t="s">
        <v>304</v>
      </c>
      <c r="F9" s="9">
        <v>6</v>
      </c>
      <c r="G9" s="9">
        <v>12</v>
      </c>
      <c r="H9" s="8" t="s">
        <v>60</v>
      </c>
      <c r="I9" s="8" t="s">
        <v>11</v>
      </c>
      <c r="J9" s="8" t="s">
        <v>12</v>
      </c>
      <c r="K9" s="8" t="s">
        <v>521</v>
      </c>
      <c r="L9" s="10" t="str">
        <f>VLOOKUP(MID(K9,3,2),Sheet1!$A$3:$B$23,2,0)</f>
        <v>Công nghệ kỹ thuật công trình xây dựng</v>
      </c>
      <c r="M9" s="10" t="str">
        <f t="shared" ref="M9:M72" si="0">B9&amp;"@student.bdu.edu.vn"</f>
        <v>18060031@student.bdu.edu.vn</v>
      </c>
    </row>
    <row r="10" spans="1:13" x14ac:dyDescent="0.25">
      <c r="A10" s="12">
        <v>3</v>
      </c>
      <c r="B10" s="8" t="s">
        <v>522</v>
      </c>
      <c r="C10" s="8" t="s">
        <v>523</v>
      </c>
      <c r="D10" s="8" t="s">
        <v>414</v>
      </c>
      <c r="E10" s="8" t="s">
        <v>524</v>
      </c>
      <c r="F10" s="9">
        <v>6</v>
      </c>
      <c r="G10" s="9">
        <v>12</v>
      </c>
      <c r="H10" s="8" t="s">
        <v>316</v>
      </c>
      <c r="I10" s="8" t="s">
        <v>11</v>
      </c>
      <c r="J10" s="8" t="s">
        <v>12</v>
      </c>
      <c r="K10" s="8" t="s">
        <v>521</v>
      </c>
      <c r="L10" s="10" t="str">
        <f>VLOOKUP(MID(K10,3,2),Sheet1!$A$3:$B$23,2,0)</f>
        <v>Công nghệ kỹ thuật công trình xây dựng</v>
      </c>
      <c r="M10" s="10" t="str">
        <f t="shared" si="0"/>
        <v>18060051@student.bdu.edu.vn</v>
      </c>
    </row>
    <row r="11" spans="1:13" x14ac:dyDescent="0.25">
      <c r="A11" s="12">
        <v>4</v>
      </c>
      <c r="B11" s="8" t="s">
        <v>525</v>
      </c>
      <c r="C11" s="8" t="s">
        <v>526</v>
      </c>
      <c r="D11" s="8" t="s">
        <v>527</v>
      </c>
      <c r="E11" s="8" t="s">
        <v>528</v>
      </c>
      <c r="F11" s="9">
        <v>6</v>
      </c>
      <c r="G11" s="9">
        <v>12</v>
      </c>
      <c r="H11" s="8" t="s">
        <v>186</v>
      </c>
      <c r="I11" s="8" t="s">
        <v>11</v>
      </c>
      <c r="J11" s="8" t="s">
        <v>12</v>
      </c>
      <c r="K11" s="8" t="s">
        <v>521</v>
      </c>
      <c r="L11" s="10" t="str">
        <f>VLOOKUP(MID(K11,3,2),Sheet1!$A$3:$B$23,2,0)</f>
        <v>Công nghệ kỹ thuật công trình xây dựng</v>
      </c>
      <c r="M11" s="10" t="str">
        <f t="shared" si="0"/>
        <v>18060069@student.bdu.edu.vn</v>
      </c>
    </row>
    <row r="12" spans="1:13" x14ac:dyDescent="0.25">
      <c r="A12" s="12">
        <v>5</v>
      </c>
      <c r="B12" s="8" t="s">
        <v>529</v>
      </c>
      <c r="C12" s="8" t="s">
        <v>530</v>
      </c>
      <c r="D12" s="8" t="s">
        <v>531</v>
      </c>
      <c r="E12" s="8" t="s">
        <v>327</v>
      </c>
      <c r="F12" s="9">
        <v>6</v>
      </c>
      <c r="G12" s="9">
        <v>12</v>
      </c>
      <c r="H12" s="8" t="s">
        <v>532</v>
      </c>
      <c r="I12" s="8" t="s">
        <v>11</v>
      </c>
      <c r="J12" s="8" t="s">
        <v>12</v>
      </c>
      <c r="K12" s="8" t="s">
        <v>521</v>
      </c>
      <c r="L12" s="10" t="str">
        <f>VLOOKUP(MID(K12,3,2),Sheet1!$A$3:$B$23,2,0)</f>
        <v>Công nghệ kỹ thuật công trình xây dựng</v>
      </c>
      <c r="M12" s="10" t="str">
        <f t="shared" si="0"/>
        <v>18060037@student.bdu.edu.vn</v>
      </c>
    </row>
    <row r="13" spans="1:13" x14ac:dyDescent="0.25">
      <c r="A13" s="12">
        <v>6</v>
      </c>
      <c r="B13" s="8" t="s">
        <v>721</v>
      </c>
      <c r="C13" s="8" t="s">
        <v>722</v>
      </c>
      <c r="D13" s="8" t="s">
        <v>105</v>
      </c>
      <c r="E13" s="8" t="s">
        <v>723</v>
      </c>
      <c r="F13" s="9">
        <v>6</v>
      </c>
      <c r="G13" s="9">
        <v>10</v>
      </c>
      <c r="H13" s="8" t="s">
        <v>724</v>
      </c>
      <c r="I13" s="8" t="s">
        <v>11</v>
      </c>
      <c r="J13" s="8" t="s">
        <v>181</v>
      </c>
      <c r="K13" s="8" t="s">
        <v>725</v>
      </c>
      <c r="L13" s="10" t="str">
        <f>VLOOKUP(MID(K13,3,2),Sheet1!$A$3:$B$23,2,0)</f>
        <v>Công nghệ kỹ thuật công trình xây dựng</v>
      </c>
      <c r="M13" s="10" t="str">
        <f t="shared" si="0"/>
        <v>19060009@student.bdu.edu.vn</v>
      </c>
    </row>
    <row r="14" spans="1:13" x14ac:dyDescent="0.25">
      <c r="A14" s="12">
        <v>7</v>
      </c>
      <c r="B14" s="8" t="s">
        <v>726</v>
      </c>
      <c r="C14" s="8" t="s">
        <v>235</v>
      </c>
      <c r="D14" s="8" t="s">
        <v>727</v>
      </c>
      <c r="E14" s="8" t="s">
        <v>728</v>
      </c>
      <c r="F14" s="9">
        <v>6</v>
      </c>
      <c r="G14" s="9">
        <v>10</v>
      </c>
      <c r="H14" s="8" t="s">
        <v>378</v>
      </c>
      <c r="I14" s="8" t="s">
        <v>11</v>
      </c>
      <c r="J14" s="8" t="s">
        <v>19</v>
      </c>
      <c r="K14" s="8" t="s">
        <v>725</v>
      </c>
      <c r="L14" s="10" t="str">
        <f>VLOOKUP(MID(K14,3,2),Sheet1!$A$3:$B$23,2,0)</f>
        <v>Công nghệ kỹ thuật công trình xây dựng</v>
      </c>
      <c r="M14" s="10" t="str">
        <f t="shared" si="0"/>
        <v>19060006@student.bdu.edu.vn</v>
      </c>
    </row>
    <row r="15" spans="1:13" x14ac:dyDescent="0.25">
      <c r="A15" s="12">
        <v>8</v>
      </c>
      <c r="B15" s="8" t="s">
        <v>729</v>
      </c>
      <c r="C15" s="8" t="s">
        <v>730</v>
      </c>
      <c r="D15" s="8" t="s">
        <v>16</v>
      </c>
      <c r="E15" s="8" t="s">
        <v>731</v>
      </c>
      <c r="F15" s="9">
        <v>6</v>
      </c>
      <c r="G15" s="9">
        <v>10</v>
      </c>
      <c r="H15" s="8" t="s">
        <v>732</v>
      </c>
      <c r="I15" s="8" t="s">
        <v>11</v>
      </c>
      <c r="J15" s="8" t="s">
        <v>19</v>
      </c>
      <c r="K15" s="8" t="s">
        <v>725</v>
      </c>
      <c r="L15" s="10" t="str">
        <f>VLOOKUP(MID(K15,3,2),Sheet1!$A$3:$B$23,2,0)</f>
        <v>Công nghệ kỹ thuật công trình xây dựng</v>
      </c>
      <c r="M15" s="10" t="str">
        <f t="shared" si="0"/>
        <v>19060005@student.bdu.edu.vn</v>
      </c>
    </row>
    <row r="16" spans="1:13" x14ac:dyDescent="0.25">
      <c r="A16" s="12">
        <v>9</v>
      </c>
      <c r="B16" s="8" t="s">
        <v>770</v>
      </c>
      <c r="C16" s="8" t="s">
        <v>771</v>
      </c>
      <c r="D16" s="8" t="s">
        <v>772</v>
      </c>
      <c r="E16" s="8" t="s">
        <v>773</v>
      </c>
      <c r="F16" s="9">
        <v>1</v>
      </c>
      <c r="G16" s="9">
        <v>3</v>
      </c>
      <c r="H16" s="8" t="s">
        <v>774</v>
      </c>
      <c r="I16" s="8" t="s">
        <v>11</v>
      </c>
      <c r="J16" s="8" t="s">
        <v>775</v>
      </c>
      <c r="K16" s="8" t="s">
        <v>776</v>
      </c>
      <c r="L16" s="10" t="str">
        <f>VLOOKUP(MID(K16,3,2),Sheet1!$A$3:$B$23,2,0)</f>
        <v>Công nghệ kỹ thuật công trình xây dựng</v>
      </c>
      <c r="M16" s="10" t="str">
        <f t="shared" si="0"/>
        <v>23060016@student.bdu.edu.vn</v>
      </c>
    </row>
    <row r="17" spans="1:13" x14ac:dyDescent="0.25">
      <c r="A17" s="12">
        <v>10</v>
      </c>
      <c r="B17" s="8" t="s">
        <v>50</v>
      </c>
      <c r="C17" s="8" t="s">
        <v>51</v>
      </c>
      <c r="D17" s="8" t="s">
        <v>52</v>
      </c>
      <c r="E17" s="8" t="s">
        <v>53</v>
      </c>
      <c r="F17" s="9">
        <v>6</v>
      </c>
      <c r="G17" s="9">
        <v>14</v>
      </c>
      <c r="H17" s="8" t="s">
        <v>54</v>
      </c>
      <c r="I17" s="8" t="s">
        <v>11</v>
      </c>
      <c r="J17" s="8" t="s">
        <v>12</v>
      </c>
      <c r="K17" s="8" t="s">
        <v>55</v>
      </c>
      <c r="L17" s="10" t="str">
        <f>VLOOKUP(MID(K17,3,2),Sheet1!$A$3:$B$23,2,0)</f>
        <v>Công nghệ kỹ thuật điện, điện tử</v>
      </c>
      <c r="M17" s="10" t="str">
        <f t="shared" si="0"/>
        <v>17020024@student.bdu.edu.vn</v>
      </c>
    </row>
    <row r="18" spans="1:13" x14ac:dyDescent="0.25">
      <c r="A18" s="12">
        <v>11</v>
      </c>
      <c r="B18" s="8" t="s">
        <v>56</v>
      </c>
      <c r="C18" s="8" t="s">
        <v>57</v>
      </c>
      <c r="D18" s="8" t="s">
        <v>58</v>
      </c>
      <c r="E18" s="8" t="s">
        <v>59</v>
      </c>
      <c r="F18" s="9">
        <v>6</v>
      </c>
      <c r="G18" s="9">
        <v>14</v>
      </c>
      <c r="H18" s="8" t="s">
        <v>60</v>
      </c>
      <c r="I18" s="8" t="s">
        <v>11</v>
      </c>
      <c r="J18" s="8" t="s">
        <v>12</v>
      </c>
      <c r="K18" s="8" t="s">
        <v>55</v>
      </c>
      <c r="L18" s="10" t="str">
        <f>VLOOKUP(MID(K18,3,2),Sheet1!$A$3:$B$23,2,0)</f>
        <v>Công nghệ kỹ thuật điện, điện tử</v>
      </c>
      <c r="M18" s="10" t="str">
        <f t="shared" si="0"/>
        <v>17020013@student.bdu.edu.vn</v>
      </c>
    </row>
    <row r="19" spans="1:13" x14ac:dyDescent="0.25">
      <c r="A19" s="12">
        <v>12</v>
      </c>
      <c r="B19" s="8" t="s">
        <v>576</v>
      </c>
      <c r="C19" s="8" t="s">
        <v>577</v>
      </c>
      <c r="D19" s="8" t="s">
        <v>578</v>
      </c>
      <c r="E19" s="8" t="s">
        <v>579</v>
      </c>
      <c r="F19" s="9">
        <v>4</v>
      </c>
      <c r="G19" s="9">
        <v>10</v>
      </c>
      <c r="H19" s="8" t="s">
        <v>580</v>
      </c>
      <c r="I19" s="8" t="s">
        <v>11</v>
      </c>
      <c r="J19" s="8" t="s">
        <v>12</v>
      </c>
      <c r="K19" s="8" t="s">
        <v>581</v>
      </c>
      <c r="L19" s="10" t="str">
        <f>VLOOKUP(MID(K19,3,2),Sheet1!$A$3:$B$23,2,0)</f>
        <v>Công nghệ kỹ thuật điện, điện tử</v>
      </c>
      <c r="M19" s="10" t="str">
        <f t="shared" si="0"/>
        <v>19020010@student.bdu.edu.vn</v>
      </c>
    </row>
    <row r="20" spans="1:13" x14ac:dyDescent="0.25">
      <c r="A20" s="12">
        <v>13</v>
      </c>
      <c r="B20" s="8" t="s">
        <v>582</v>
      </c>
      <c r="C20" s="8" t="s">
        <v>583</v>
      </c>
      <c r="D20" s="8" t="s">
        <v>271</v>
      </c>
      <c r="E20" s="8" t="s">
        <v>584</v>
      </c>
      <c r="F20" s="9">
        <v>4</v>
      </c>
      <c r="G20" s="9">
        <v>10</v>
      </c>
      <c r="H20" s="8" t="s">
        <v>249</v>
      </c>
      <c r="I20" s="8" t="s">
        <v>11</v>
      </c>
      <c r="J20" s="8" t="s">
        <v>12</v>
      </c>
      <c r="K20" s="8" t="s">
        <v>581</v>
      </c>
      <c r="L20" s="10" t="str">
        <f>VLOOKUP(MID(K20,3,2),Sheet1!$A$3:$B$23,2,0)</f>
        <v>Công nghệ kỹ thuật điện, điện tử</v>
      </c>
      <c r="M20" s="10" t="str">
        <f t="shared" si="0"/>
        <v>19020015@student.bdu.edu.vn</v>
      </c>
    </row>
    <row r="21" spans="1:13" x14ac:dyDescent="0.25">
      <c r="A21" s="12">
        <v>14</v>
      </c>
      <c r="B21" s="8" t="s">
        <v>585</v>
      </c>
      <c r="C21" s="8" t="s">
        <v>586</v>
      </c>
      <c r="D21" s="8" t="s">
        <v>587</v>
      </c>
      <c r="E21" s="8" t="s">
        <v>588</v>
      </c>
      <c r="F21" s="9">
        <v>6</v>
      </c>
      <c r="G21" s="9">
        <v>10</v>
      </c>
      <c r="H21" s="8" t="s">
        <v>273</v>
      </c>
      <c r="I21" s="8" t="s">
        <v>11</v>
      </c>
      <c r="J21" s="8" t="s">
        <v>12</v>
      </c>
      <c r="K21" s="8" t="s">
        <v>581</v>
      </c>
      <c r="L21" s="10" t="str">
        <f>VLOOKUP(MID(K21,3,2),Sheet1!$A$3:$B$23,2,0)</f>
        <v>Công nghệ kỹ thuật điện, điện tử</v>
      </c>
      <c r="M21" s="10" t="str">
        <f t="shared" si="0"/>
        <v>19020008@student.bdu.edu.vn</v>
      </c>
    </row>
    <row r="22" spans="1:13" x14ac:dyDescent="0.25">
      <c r="A22" s="12">
        <v>15</v>
      </c>
      <c r="B22" s="8" t="s">
        <v>589</v>
      </c>
      <c r="C22" s="8" t="s">
        <v>590</v>
      </c>
      <c r="D22" s="8" t="s">
        <v>496</v>
      </c>
      <c r="E22" s="8" t="s">
        <v>591</v>
      </c>
      <c r="F22" s="9">
        <v>6</v>
      </c>
      <c r="G22" s="9">
        <v>10</v>
      </c>
      <c r="H22" s="8" t="s">
        <v>25</v>
      </c>
      <c r="I22" s="8" t="s">
        <v>11</v>
      </c>
      <c r="J22" s="8" t="s">
        <v>12</v>
      </c>
      <c r="K22" s="8" t="s">
        <v>581</v>
      </c>
      <c r="L22" s="10" t="str">
        <f>VLOOKUP(MID(K22,3,2),Sheet1!$A$3:$B$23,2,0)</f>
        <v>Công nghệ kỹ thuật điện, điện tử</v>
      </c>
      <c r="M22" s="10" t="str">
        <f t="shared" si="0"/>
        <v>19020009@student.bdu.edu.vn</v>
      </c>
    </row>
    <row r="23" spans="1:13" x14ac:dyDescent="0.25">
      <c r="A23" s="12">
        <v>16</v>
      </c>
      <c r="B23" s="8" t="s">
        <v>400</v>
      </c>
      <c r="C23" s="8" t="s">
        <v>401</v>
      </c>
      <c r="D23" s="8" t="s">
        <v>105</v>
      </c>
      <c r="E23" s="8" t="s">
        <v>402</v>
      </c>
      <c r="F23" s="9">
        <v>6</v>
      </c>
      <c r="G23" s="9">
        <v>12</v>
      </c>
      <c r="H23" s="8" t="s">
        <v>403</v>
      </c>
      <c r="I23" s="8" t="s">
        <v>11</v>
      </c>
      <c r="J23" s="8" t="s">
        <v>12</v>
      </c>
      <c r="K23" s="8" t="s">
        <v>404</v>
      </c>
      <c r="L23" s="10" t="str">
        <f>VLOOKUP(MID(K23,3,2),Sheet1!$A$3:$B$23,2,0)</f>
        <v>Công nghệ kỹ thuật ô tô</v>
      </c>
      <c r="M23" s="10" t="str">
        <f t="shared" si="0"/>
        <v>18160048@student.bdu.edu.vn</v>
      </c>
    </row>
    <row r="24" spans="1:13" x14ac:dyDescent="0.25">
      <c r="A24" s="12">
        <v>17</v>
      </c>
      <c r="B24" s="8" t="s">
        <v>405</v>
      </c>
      <c r="C24" s="8" t="s">
        <v>406</v>
      </c>
      <c r="D24" s="8" t="s">
        <v>89</v>
      </c>
      <c r="E24" s="8" t="s">
        <v>407</v>
      </c>
      <c r="F24" s="9">
        <v>6</v>
      </c>
      <c r="G24" s="9">
        <v>12</v>
      </c>
      <c r="H24" s="8" t="s">
        <v>60</v>
      </c>
      <c r="I24" s="8" t="s">
        <v>11</v>
      </c>
      <c r="J24" s="8" t="s">
        <v>12</v>
      </c>
      <c r="K24" s="8" t="s">
        <v>404</v>
      </c>
      <c r="L24" s="10" t="str">
        <f>VLOOKUP(MID(K24,3,2),Sheet1!$A$3:$B$23,2,0)</f>
        <v>Công nghệ kỹ thuật ô tô</v>
      </c>
      <c r="M24" s="10" t="str">
        <f t="shared" si="0"/>
        <v>18160006@student.bdu.edu.vn</v>
      </c>
    </row>
    <row r="25" spans="1:13" x14ac:dyDescent="0.25">
      <c r="A25" s="12">
        <v>18</v>
      </c>
      <c r="B25" s="8" t="s">
        <v>408</v>
      </c>
      <c r="C25" s="8" t="s">
        <v>409</v>
      </c>
      <c r="D25" s="8" t="s">
        <v>410</v>
      </c>
      <c r="E25" s="8" t="s">
        <v>411</v>
      </c>
      <c r="F25" s="9">
        <v>6</v>
      </c>
      <c r="G25" s="9">
        <v>12</v>
      </c>
      <c r="H25" s="8" t="s">
        <v>238</v>
      </c>
      <c r="I25" s="8" t="s">
        <v>11</v>
      </c>
      <c r="J25" s="8" t="s">
        <v>12</v>
      </c>
      <c r="K25" s="8" t="s">
        <v>404</v>
      </c>
      <c r="L25" s="10" t="str">
        <f>VLOOKUP(MID(K25,3,2),Sheet1!$A$3:$B$23,2,0)</f>
        <v>Công nghệ kỹ thuật ô tô</v>
      </c>
      <c r="M25" s="10" t="str">
        <f t="shared" si="0"/>
        <v>18160110@student.bdu.edu.vn</v>
      </c>
    </row>
    <row r="26" spans="1:13" x14ac:dyDescent="0.25">
      <c r="A26" s="12">
        <v>19</v>
      </c>
      <c r="B26" s="8" t="s">
        <v>618</v>
      </c>
      <c r="C26" s="8" t="s">
        <v>619</v>
      </c>
      <c r="D26" s="8" t="s">
        <v>620</v>
      </c>
      <c r="E26" s="8" t="s">
        <v>621</v>
      </c>
      <c r="F26" s="9">
        <v>6</v>
      </c>
      <c r="G26" s="9">
        <v>10</v>
      </c>
      <c r="H26" s="8" t="s">
        <v>622</v>
      </c>
      <c r="I26" s="8" t="s">
        <v>11</v>
      </c>
      <c r="J26" s="8" t="s">
        <v>12</v>
      </c>
      <c r="K26" s="8" t="s">
        <v>623</v>
      </c>
      <c r="L26" s="10" t="str">
        <f>VLOOKUP(MID(K26,3,2),Sheet1!$A$3:$B$23,2,0)</f>
        <v>Công nghệ kỹ thuật ô tô</v>
      </c>
      <c r="M26" s="10" t="str">
        <f t="shared" si="0"/>
        <v>19160069@student.bdu.edu.vn</v>
      </c>
    </row>
    <row r="27" spans="1:13" x14ac:dyDescent="0.25">
      <c r="A27" s="12">
        <v>20</v>
      </c>
      <c r="B27" s="8" t="s">
        <v>733</v>
      </c>
      <c r="C27" s="8" t="s">
        <v>734</v>
      </c>
      <c r="D27" s="8" t="s">
        <v>735</v>
      </c>
      <c r="E27" s="8" t="s">
        <v>736</v>
      </c>
      <c r="F27" s="9">
        <v>5</v>
      </c>
      <c r="G27" s="9">
        <v>8</v>
      </c>
      <c r="H27" s="8" t="s">
        <v>246</v>
      </c>
      <c r="I27" s="8" t="s">
        <v>11</v>
      </c>
      <c r="J27" s="8" t="s">
        <v>737</v>
      </c>
      <c r="K27" s="8" t="s">
        <v>738</v>
      </c>
      <c r="L27" s="10" t="str">
        <f>VLOOKUP(MID(K27,3,2),Sheet1!$A$3:$B$23,2,0)</f>
        <v>Công nghệ kỹ thuật ô tô</v>
      </c>
      <c r="M27" s="10" t="str">
        <f t="shared" si="0"/>
        <v>20160016@student.bdu.edu.vn</v>
      </c>
    </row>
    <row r="28" spans="1:13" x14ac:dyDescent="0.25">
      <c r="A28" s="12">
        <v>21</v>
      </c>
      <c r="B28" s="8" t="s">
        <v>136</v>
      </c>
      <c r="C28" s="8" t="s">
        <v>137</v>
      </c>
      <c r="D28" s="8" t="s">
        <v>138</v>
      </c>
      <c r="E28" s="8" t="s">
        <v>139</v>
      </c>
      <c r="F28" s="9">
        <v>6</v>
      </c>
      <c r="G28" s="9">
        <v>14</v>
      </c>
      <c r="H28" s="8" t="s">
        <v>25</v>
      </c>
      <c r="I28" s="8" t="s">
        <v>11</v>
      </c>
      <c r="J28" s="8" t="s">
        <v>12</v>
      </c>
      <c r="K28" s="8" t="s">
        <v>140</v>
      </c>
      <c r="L28" s="10" t="str">
        <f>VLOOKUP(MID(K28,3,2),Sheet1!$A$3:$B$23,2,0)</f>
        <v>Công nghệ sinh học</v>
      </c>
      <c r="M28" s="10" t="str">
        <f t="shared" si="0"/>
        <v>17070005@student.bdu.edu.vn</v>
      </c>
    </row>
    <row r="29" spans="1:13" x14ac:dyDescent="0.25">
      <c r="A29" s="12">
        <v>22</v>
      </c>
      <c r="B29" s="8" t="s">
        <v>454</v>
      </c>
      <c r="C29" s="8" t="s">
        <v>455</v>
      </c>
      <c r="D29" s="8" t="s">
        <v>389</v>
      </c>
      <c r="E29" s="8" t="s">
        <v>456</v>
      </c>
      <c r="F29" s="9">
        <v>6</v>
      </c>
      <c r="G29" s="9">
        <v>12</v>
      </c>
      <c r="H29" s="8" t="s">
        <v>145</v>
      </c>
      <c r="I29" s="8" t="s">
        <v>11</v>
      </c>
      <c r="J29" s="8" t="s">
        <v>12</v>
      </c>
      <c r="K29" s="8" t="s">
        <v>457</v>
      </c>
      <c r="L29" s="10" t="str">
        <f>VLOOKUP(MID(K29,3,2),Sheet1!$A$3:$B$23,2,0)</f>
        <v>Công nghệ sinh học</v>
      </c>
      <c r="M29" s="10" t="str">
        <f t="shared" si="0"/>
        <v>18070015@student.bdu.edu.vn</v>
      </c>
    </row>
    <row r="30" spans="1:13" x14ac:dyDescent="0.25">
      <c r="A30" s="12">
        <v>23</v>
      </c>
      <c r="B30" s="8" t="s">
        <v>147</v>
      </c>
      <c r="C30" s="8" t="s">
        <v>148</v>
      </c>
      <c r="D30" s="8" t="s">
        <v>149</v>
      </c>
      <c r="E30" s="8" t="s">
        <v>150</v>
      </c>
      <c r="F30" s="9">
        <v>6</v>
      </c>
      <c r="G30" s="9">
        <v>14</v>
      </c>
      <c r="H30" s="8" t="s">
        <v>71</v>
      </c>
      <c r="I30" s="8" t="s">
        <v>11</v>
      </c>
      <c r="J30" s="8" t="s">
        <v>12</v>
      </c>
      <c r="K30" s="8" t="s">
        <v>151</v>
      </c>
      <c r="L30" s="10" t="str">
        <f>VLOOKUP(MID(K30,3,2),Sheet1!$A$3:$B$23,2,0)</f>
        <v>Công nghệ thông tin</v>
      </c>
      <c r="M30" s="10" t="str">
        <f t="shared" si="0"/>
        <v>17050053@student.bdu.edu.vn</v>
      </c>
    </row>
    <row r="31" spans="1:13" x14ac:dyDescent="0.25">
      <c r="A31" s="12">
        <v>24</v>
      </c>
      <c r="B31" s="8" t="s">
        <v>466</v>
      </c>
      <c r="C31" s="8" t="s">
        <v>467</v>
      </c>
      <c r="D31" s="8" t="s">
        <v>414</v>
      </c>
      <c r="E31" s="8" t="s">
        <v>468</v>
      </c>
      <c r="F31" s="9">
        <v>5</v>
      </c>
      <c r="G31" s="9">
        <v>12</v>
      </c>
      <c r="H31" s="8" t="s">
        <v>469</v>
      </c>
      <c r="I31" s="8" t="s">
        <v>11</v>
      </c>
      <c r="J31" s="8" t="s">
        <v>470</v>
      </c>
      <c r="K31" s="8" t="s">
        <v>471</v>
      </c>
      <c r="L31" s="10" t="str">
        <f>VLOOKUP(MID(K31,3,2),Sheet1!$A$3:$B$23,2,0)</f>
        <v>Công nghệ thông tin</v>
      </c>
      <c r="M31" s="10" t="str">
        <f t="shared" si="0"/>
        <v>18050113@student.bdu.edu.vn</v>
      </c>
    </row>
    <row r="32" spans="1:13" x14ac:dyDescent="0.25">
      <c r="A32" s="12">
        <v>25</v>
      </c>
      <c r="B32" s="8" t="s">
        <v>472</v>
      </c>
      <c r="C32" s="8" t="s">
        <v>473</v>
      </c>
      <c r="D32" s="8" t="s">
        <v>414</v>
      </c>
      <c r="E32" s="8" t="s">
        <v>474</v>
      </c>
      <c r="F32" s="9">
        <v>2</v>
      </c>
      <c r="G32" s="9">
        <v>12</v>
      </c>
      <c r="H32" s="8" t="s">
        <v>475</v>
      </c>
      <c r="I32" s="8" t="s">
        <v>11</v>
      </c>
      <c r="J32" s="8" t="s">
        <v>476</v>
      </c>
      <c r="K32" s="8" t="s">
        <v>471</v>
      </c>
      <c r="L32" s="10" t="str">
        <f>VLOOKUP(MID(K32,3,2),Sheet1!$A$3:$B$23,2,0)</f>
        <v>Công nghệ thông tin</v>
      </c>
      <c r="M32" s="10" t="str">
        <f t="shared" si="0"/>
        <v>18050056@student.bdu.edu.vn</v>
      </c>
    </row>
    <row r="33" spans="1:13" x14ac:dyDescent="0.25">
      <c r="A33" s="12">
        <v>26</v>
      </c>
      <c r="B33" s="8" t="s">
        <v>477</v>
      </c>
      <c r="C33" s="8" t="s">
        <v>478</v>
      </c>
      <c r="D33" s="8" t="s">
        <v>479</v>
      </c>
      <c r="E33" s="8" t="s">
        <v>435</v>
      </c>
      <c r="F33" s="9">
        <v>6</v>
      </c>
      <c r="G33" s="9">
        <v>12</v>
      </c>
      <c r="H33" s="8" t="s">
        <v>480</v>
      </c>
      <c r="I33" s="8" t="s">
        <v>11</v>
      </c>
      <c r="J33" s="8" t="s">
        <v>12</v>
      </c>
      <c r="K33" s="8" t="s">
        <v>471</v>
      </c>
      <c r="L33" s="10" t="str">
        <f>VLOOKUP(MID(K33,3,2),Sheet1!$A$3:$B$23,2,0)</f>
        <v>Công nghệ thông tin</v>
      </c>
      <c r="M33" s="10" t="str">
        <f t="shared" si="0"/>
        <v>18050280@student.bdu.edu.vn</v>
      </c>
    </row>
    <row r="34" spans="1:13" x14ac:dyDescent="0.25">
      <c r="A34" s="12">
        <v>27</v>
      </c>
      <c r="B34" s="8" t="s">
        <v>481</v>
      </c>
      <c r="C34" s="8" t="s">
        <v>482</v>
      </c>
      <c r="D34" s="8" t="s">
        <v>483</v>
      </c>
      <c r="E34" s="8" t="s">
        <v>484</v>
      </c>
      <c r="F34" s="9">
        <v>6</v>
      </c>
      <c r="G34" s="9">
        <v>12</v>
      </c>
      <c r="H34" s="8" t="s">
        <v>485</v>
      </c>
      <c r="I34" s="8" t="s">
        <v>11</v>
      </c>
      <c r="J34" s="8" t="s">
        <v>12</v>
      </c>
      <c r="K34" s="8" t="s">
        <v>471</v>
      </c>
      <c r="L34" s="10" t="str">
        <f>VLOOKUP(MID(K34,3,2),Sheet1!$A$3:$B$23,2,0)</f>
        <v>Công nghệ thông tin</v>
      </c>
      <c r="M34" s="10" t="str">
        <f t="shared" si="0"/>
        <v>18050078@student.bdu.edu.vn</v>
      </c>
    </row>
    <row r="35" spans="1:13" x14ac:dyDescent="0.25">
      <c r="A35" s="12">
        <v>28</v>
      </c>
      <c r="B35" s="8" t="s">
        <v>486</v>
      </c>
      <c r="C35" s="8" t="s">
        <v>487</v>
      </c>
      <c r="D35" s="8" t="s">
        <v>293</v>
      </c>
      <c r="E35" s="8" t="s">
        <v>488</v>
      </c>
      <c r="F35" s="9">
        <v>6</v>
      </c>
      <c r="G35" s="9">
        <v>12</v>
      </c>
      <c r="H35" s="8" t="s">
        <v>489</v>
      </c>
      <c r="I35" s="8" t="s">
        <v>11</v>
      </c>
      <c r="J35" s="8" t="s">
        <v>12</v>
      </c>
      <c r="K35" s="8" t="s">
        <v>471</v>
      </c>
      <c r="L35" s="10" t="str">
        <f>VLOOKUP(MID(K35,3,2),Sheet1!$A$3:$B$23,2,0)</f>
        <v>Công nghệ thông tin</v>
      </c>
      <c r="M35" s="10" t="str">
        <f t="shared" si="0"/>
        <v>18050007@student.bdu.edu.vn</v>
      </c>
    </row>
    <row r="36" spans="1:13" x14ac:dyDescent="0.25">
      <c r="A36" s="12">
        <v>29</v>
      </c>
      <c r="B36" s="8" t="s">
        <v>490</v>
      </c>
      <c r="C36" s="8" t="s">
        <v>491</v>
      </c>
      <c r="D36" s="8" t="s">
        <v>293</v>
      </c>
      <c r="E36" s="8" t="s">
        <v>237</v>
      </c>
      <c r="F36" s="9">
        <v>5</v>
      </c>
      <c r="G36" s="9">
        <v>12</v>
      </c>
      <c r="H36" s="8" t="s">
        <v>492</v>
      </c>
      <c r="I36" s="8" t="s">
        <v>11</v>
      </c>
      <c r="J36" s="8" t="s">
        <v>493</v>
      </c>
      <c r="K36" s="8" t="s">
        <v>471</v>
      </c>
      <c r="L36" s="10" t="str">
        <f>VLOOKUP(MID(K36,3,2),Sheet1!$A$3:$B$23,2,0)</f>
        <v>Công nghệ thông tin</v>
      </c>
      <c r="M36" s="10" t="str">
        <f t="shared" si="0"/>
        <v>18050128@student.bdu.edu.vn</v>
      </c>
    </row>
    <row r="37" spans="1:13" x14ac:dyDescent="0.25">
      <c r="A37" s="12">
        <v>30</v>
      </c>
      <c r="B37" s="8" t="s">
        <v>494</v>
      </c>
      <c r="C37" s="8" t="s">
        <v>495</v>
      </c>
      <c r="D37" s="8" t="s">
        <v>496</v>
      </c>
      <c r="E37" s="8" t="s">
        <v>497</v>
      </c>
      <c r="F37" s="9">
        <v>6</v>
      </c>
      <c r="G37" s="9">
        <v>12</v>
      </c>
      <c r="H37" s="8" t="s">
        <v>249</v>
      </c>
      <c r="I37" s="8" t="s">
        <v>11</v>
      </c>
      <c r="J37" s="8" t="s">
        <v>12</v>
      </c>
      <c r="K37" s="8" t="s">
        <v>471</v>
      </c>
      <c r="L37" s="10" t="str">
        <f>VLOOKUP(MID(K37,3,2),Sheet1!$A$3:$B$23,2,0)</f>
        <v>Công nghệ thông tin</v>
      </c>
      <c r="M37" s="10" t="str">
        <f t="shared" si="0"/>
        <v>18050117@student.bdu.edu.vn</v>
      </c>
    </row>
    <row r="38" spans="1:13" x14ac:dyDescent="0.25">
      <c r="A38" s="12">
        <v>31</v>
      </c>
      <c r="B38" s="8" t="s">
        <v>498</v>
      </c>
      <c r="C38" s="8" t="s">
        <v>499</v>
      </c>
      <c r="D38" s="8" t="s">
        <v>149</v>
      </c>
      <c r="E38" s="8" t="s">
        <v>500</v>
      </c>
      <c r="F38" s="9">
        <v>5</v>
      </c>
      <c r="G38" s="9">
        <v>12</v>
      </c>
      <c r="H38" s="8" t="s">
        <v>501</v>
      </c>
      <c r="I38" s="8" t="s">
        <v>11</v>
      </c>
      <c r="J38" s="8" t="s">
        <v>476</v>
      </c>
      <c r="K38" s="8" t="s">
        <v>471</v>
      </c>
      <c r="L38" s="10" t="str">
        <f>VLOOKUP(MID(K38,3,2),Sheet1!$A$3:$B$23,2,0)</f>
        <v>Công nghệ thông tin</v>
      </c>
      <c r="M38" s="10" t="str">
        <f t="shared" si="0"/>
        <v>18050302@student.bdu.edu.vn</v>
      </c>
    </row>
    <row r="39" spans="1:13" x14ac:dyDescent="0.25">
      <c r="A39" s="12">
        <v>32</v>
      </c>
      <c r="B39" s="8" t="s">
        <v>687</v>
      </c>
      <c r="C39" s="8" t="s">
        <v>688</v>
      </c>
      <c r="D39" s="8" t="s">
        <v>105</v>
      </c>
      <c r="E39" s="8" t="s">
        <v>689</v>
      </c>
      <c r="F39" s="9">
        <v>6</v>
      </c>
      <c r="G39" s="9">
        <v>10</v>
      </c>
      <c r="H39" s="8" t="s">
        <v>238</v>
      </c>
      <c r="I39" s="8" t="s">
        <v>11</v>
      </c>
      <c r="J39" s="8" t="s">
        <v>12</v>
      </c>
      <c r="K39" s="8" t="s">
        <v>690</v>
      </c>
      <c r="L39" s="10" t="str">
        <f>VLOOKUP(MID(K39,3,2),Sheet1!$A$3:$B$23,2,0)</f>
        <v>Công nghệ thông tin</v>
      </c>
      <c r="M39" s="10" t="str">
        <f t="shared" si="0"/>
        <v>19050012@student.bdu.edu.vn</v>
      </c>
    </row>
    <row r="40" spans="1:13" x14ac:dyDescent="0.25">
      <c r="A40" s="12">
        <v>33</v>
      </c>
      <c r="B40" s="8" t="s">
        <v>691</v>
      </c>
      <c r="C40" s="8" t="s">
        <v>692</v>
      </c>
      <c r="D40" s="8" t="s">
        <v>167</v>
      </c>
      <c r="E40" s="8" t="s">
        <v>574</v>
      </c>
      <c r="F40" s="9">
        <v>6</v>
      </c>
      <c r="G40" s="9">
        <v>10</v>
      </c>
      <c r="H40" s="8" t="s">
        <v>485</v>
      </c>
      <c r="I40" s="8" t="s">
        <v>11</v>
      </c>
      <c r="J40" s="8" t="s">
        <v>12</v>
      </c>
      <c r="K40" s="8" t="s">
        <v>690</v>
      </c>
      <c r="L40" s="10" t="str">
        <f>VLOOKUP(MID(K40,3,2),Sheet1!$A$3:$B$23,2,0)</f>
        <v>Công nghệ thông tin</v>
      </c>
      <c r="M40" s="10" t="str">
        <f t="shared" si="0"/>
        <v>19050009@student.bdu.edu.vn</v>
      </c>
    </row>
    <row r="41" spans="1:13" x14ac:dyDescent="0.25">
      <c r="A41" s="12">
        <v>34</v>
      </c>
      <c r="B41" s="8" t="s">
        <v>693</v>
      </c>
      <c r="C41" s="8" t="s">
        <v>694</v>
      </c>
      <c r="D41" s="8" t="s">
        <v>41</v>
      </c>
      <c r="E41" s="8" t="s">
        <v>695</v>
      </c>
      <c r="F41" s="9">
        <v>6</v>
      </c>
      <c r="G41" s="9">
        <v>10</v>
      </c>
      <c r="H41" s="8" t="s">
        <v>431</v>
      </c>
      <c r="I41" s="8" t="s">
        <v>11</v>
      </c>
      <c r="J41" s="8" t="s">
        <v>12</v>
      </c>
      <c r="K41" s="8" t="s">
        <v>690</v>
      </c>
      <c r="L41" s="10" t="str">
        <f>VLOOKUP(MID(K41,3,2),Sheet1!$A$3:$B$23,2,0)</f>
        <v>Công nghệ thông tin</v>
      </c>
      <c r="M41" s="10" t="str">
        <f t="shared" si="0"/>
        <v>19050030@student.bdu.edu.vn</v>
      </c>
    </row>
    <row r="42" spans="1:13" x14ac:dyDescent="0.25">
      <c r="A42" s="12">
        <v>35</v>
      </c>
      <c r="B42" s="8" t="s">
        <v>696</v>
      </c>
      <c r="C42" s="8" t="s">
        <v>697</v>
      </c>
      <c r="D42" s="8" t="s">
        <v>698</v>
      </c>
      <c r="E42" s="8" t="s">
        <v>699</v>
      </c>
      <c r="F42" s="9">
        <v>6</v>
      </c>
      <c r="G42" s="9">
        <v>10</v>
      </c>
      <c r="H42" s="8" t="s">
        <v>102</v>
      </c>
      <c r="I42" s="8" t="s">
        <v>11</v>
      </c>
      <c r="J42" s="8" t="s">
        <v>12</v>
      </c>
      <c r="K42" s="8" t="s">
        <v>690</v>
      </c>
      <c r="L42" s="10" t="str">
        <f>VLOOKUP(MID(K42,3,2),Sheet1!$A$3:$B$23,2,0)</f>
        <v>Công nghệ thông tin</v>
      </c>
      <c r="M42" s="10" t="str">
        <f t="shared" si="0"/>
        <v>19050002@student.bdu.edu.vn</v>
      </c>
    </row>
    <row r="43" spans="1:13" x14ac:dyDescent="0.25">
      <c r="A43" s="12">
        <v>36</v>
      </c>
      <c r="B43" s="8" t="s">
        <v>700</v>
      </c>
      <c r="C43" s="8" t="s">
        <v>7</v>
      </c>
      <c r="D43" s="8" t="s">
        <v>701</v>
      </c>
      <c r="E43" s="8" t="s">
        <v>702</v>
      </c>
      <c r="F43" s="9">
        <v>6</v>
      </c>
      <c r="G43" s="9">
        <v>10</v>
      </c>
      <c r="H43" s="8" t="s">
        <v>703</v>
      </c>
      <c r="I43" s="8" t="s">
        <v>11</v>
      </c>
      <c r="J43" s="8" t="s">
        <v>12</v>
      </c>
      <c r="K43" s="8" t="s">
        <v>690</v>
      </c>
      <c r="L43" s="10" t="str">
        <f>VLOOKUP(MID(K43,3,2),Sheet1!$A$3:$B$23,2,0)</f>
        <v>Công nghệ thông tin</v>
      </c>
      <c r="M43" s="10" t="str">
        <f t="shared" si="0"/>
        <v>19050058@student.bdu.edu.vn</v>
      </c>
    </row>
    <row r="44" spans="1:13" x14ac:dyDescent="0.25">
      <c r="A44" s="12">
        <v>37</v>
      </c>
      <c r="B44" s="8" t="s">
        <v>704</v>
      </c>
      <c r="C44" s="8" t="s">
        <v>705</v>
      </c>
      <c r="D44" s="8" t="s">
        <v>189</v>
      </c>
      <c r="E44" s="8" t="s">
        <v>706</v>
      </c>
      <c r="F44" s="9">
        <v>6</v>
      </c>
      <c r="G44" s="9">
        <v>10</v>
      </c>
      <c r="H44" s="8" t="s">
        <v>320</v>
      </c>
      <c r="I44" s="8" t="s">
        <v>11</v>
      </c>
      <c r="J44" s="8" t="s">
        <v>12</v>
      </c>
      <c r="K44" s="8" t="s">
        <v>690</v>
      </c>
      <c r="L44" s="10" t="str">
        <f>VLOOKUP(MID(K44,3,2),Sheet1!$A$3:$B$23,2,0)</f>
        <v>Công nghệ thông tin</v>
      </c>
      <c r="M44" s="10" t="str">
        <f t="shared" si="0"/>
        <v>19050047@student.bdu.edu.vn</v>
      </c>
    </row>
    <row r="45" spans="1:13" x14ac:dyDescent="0.25">
      <c r="A45" s="12">
        <v>38</v>
      </c>
      <c r="B45" s="8" t="s">
        <v>707</v>
      </c>
      <c r="C45" s="8" t="s">
        <v>708</v>
      </c>
      <c r="D45" s="8" t="s">
        <v>709</v>
      </c>
      <c r="E45" s="8" t="s">
        <v>710</v>
      </c>
      <c r="F45" s="9">
        <v>6</v>
      </c>
      <c r="G45" s="9">
        <v>10</v>
      </c>
      <c r="H45" s="8" t="s">
        <v>76</v>
      </c>
      <c r="I45" s="8" t="s">
        <v>11</v>
      </c>
      <c r="J45" s="8" t="s">
        <v>12</v>
      </c>
      <c r="K45" s="8" t="s">
        <v>690</v>
      </c>
      <c r="L45" s="10" t="str">
        <f>VLOOKUP(MID(K45,3,2),Sheet1!$A$3:$B$23,2,0)</f>
        <v>Công nghệ thông tin</v>
      </c>
      <c r="M45" s="10" t="str">
        <f t="shared" si="0"/>
        <v>19050006@student.bdu.edu.vn</v>
      </c>
    </row>
    <row r="46" spans="1:13" x14ac:dyDescent="0.25">
      <c r="A46" s="12">
        <v>39</v>
      </c>
      <c r="B46" s="8" t="s">
        <v>711</v>
      </c>
      <c r="C46" s="8" t="s">
        <v>712</v>
      </c>
      <c r="D46" s="8" t="s">
        <v>149</v>
      </c>
      <c r="E46" s="8" t="s">
        <v>713</v>
      </c>
      <c r="F46" s="9">
        <v>6</v>
      </c>
      <c r="G46" s="9">
        <v>10</v>
      </c>
      <c r="H46" s="8" t="s">
        <v>86</v>
      </c>
      <c r="I46" s="8" t="s">
        <v>11</v>
      </c>
      <c r="J46" s="8" t="s">
        <v>12</v>
      </c>
      <c r="K46" s="8" t="s">
        <v>690</v>
      </c>
      <c r="L46" s="10" t="str">
        <f>VLOOKUP(MID(K46,3,2),Sheet1!$A$3:$B$23,2,0)</f>
        <v>Công nghệ thông tin</v>
      </c>
      <c r="M46" s="10" t="str">
        <f t="shared" si="0"/>
        <v>19050046@student.bdu.edu.vn</v>
      </c>
    </row>
    <row r="47" spans="1:13" x14ac:dyDescent="0.25">
      <c r="A47" s="12">
        <v>40</v>
      </c>
      <c r="B47" s="8" t="s">
        <v>714</v>
      </c>
      <c r="C47" s="8" t="s">
        <v>629</v>
      </c>
      <c r="D47" s="8" t="s">
        <v>715</v>
      </c>
      <c r="E47" s="8" t="s">
        <v>716</v>
      </c>
      <c r="F47" s="9">
        <v>6</v>
      </c>
      <c r="G47" s="9">
        <v>10</v>
      </c>
      <c r="H47" s="8" t="s">
        <v>358</v>
      </c>
      <c r="I47" s="8" t="s">
        <v>11</v>
      </c>
      <c r="J47" s="8" t="s">
        <v>12</v>
      </c>
      <c r="K47" s="8" t="s">
        <v>690</v>
      </c>
      <c r="L47" s="10" t="str">
        <f>VLOOKUP(MID(K47,3,2),Sheet1!$A$3:$B$23,2,0)</f>
        <v>Công nghệ thông tin</v>
      </c>
      <c r="M47" s="10" t="str">
        <f t="shared" si="0"/>
        <v>19050029@student.bdu.edu.vn</v>
      </c>
    </row>
    <row r="48" spans="1:13" x14ac:dyDescent="0.25">
      <c r="A48" s="12">
        <v>41</v>
      </c>
      <c r="B48" s="8" t="s">
        <v>717</v>
      </c>
      <c r="C48" s="8" t="s">
        <v>507</v>
      </c>
      <c r="D48" s="8" t="s">
        <v>718</v>
      </c>
      <c r="E48" s="8" t="s">
        <v>719</v>
      </c>
      <c r="F48" s="9">
        <v>6</v>
      </c>
      <c r="G48" s="9">
        <v>10</v>
      </c>
      <c r="H48" s="8" t="s">
        <v>720</v>
      </c>
      <c r="I48" s="8" t="s">
        <v>11</v>
      </c>
      <c r="J48" s="8" t="s">
        <v>12</v>
      </c>
      <c r="K48" s="8" t="s">
        <v>690</v>
      </c>
      <c r="L48" s="10" t="str">
        <f>VLOOKUP(MID(K48,3,2),Sheet1!$A$3:$B$23,2,0)</f>
        <v>Công nghệ thông tin</v>
      </c>
      <c r="M48" s="10" t="str">
        <f t="shared" si="0"/>
        <v>19050005@student.bdu.edu.vn</v>
      </c>
    </row>
    <row r="49" spans="1:13" x14ac:dyDescent="0.25">
      <c r="A49" s="12">
        <v>42</v>
      </c>
      <c r="B49" s="8" t="s">
        <v>739</v>
      </c>
      <c r="C49" s="8" t="s">
        <v>740</v>
      </c>
      <c r="D49" s="8" t="s">
        <v>741</v>
      </c>
      <c r="E49" s="8" t="s">
        <v>742</v>
      </c>
      <c r="F49" s="9">
        <v>5</v>
      </c>
      <c r="G49" s="9">
        <v>8</v>
      </c>
      <c r="H49" s="8" t="s">
        <v>445</v>
      </c>
      <c r="I49" s="8" t="s">
        <v>11</v>
      </c>
      <c r="J49" s="8" t="s">
        <v>12</v>
      </c>
      <c r="K49" s="8" t="s">
        <v>743</v>
      </c>
      <c r="L49" s="10" t="str">
        <f>VLOOKUP(MID(K49,3,2),Sheet1!$A$3:$B$23,2,0)</f>
        <v>Công nghệ thông tin</v>
      </c>
      <c r="M49" s="10" t="str">
        <f t="shared" si="0"/>
        <v>20050054@student.bdu.edu.vn</v>
      </c>
    </row>
    <row r="50" spans="1:13" x14ac:dyDescent="0.25">
      <c r="A50" s="12">
        <v>43</v>
      </c>
      <c r="B50" s="8" t="s">
        <v>767</v>
      </c>
      <c r="C50" s="8" t="s">
        <v>212</v>
      </c>
      <c r="D50" s="8" t="s">
        <v>79</v>
      </c>
      <c r="E50" s="8" t="s">
        <v>768</v>
      </c>
      <c r="F50" s="9">
        <v>1</v>
      </c>
      <c r="G50" s="9">
        <v>3</v>
      </c>
      <c r="H50" s="8" t="s">
        <v>485</v>
      </c>
      <c r="I50" s="8" t="s">
        <v>11</v>
      </c>
      <c r="J50" s="8" t="s">
        <v>765</v>
      </c>
      <c r="K50" s="8" t="s">
        <v>769</v>
      </c>
      <c r="L50" s="10" t="str">
        <f>VLOOKUP(MID(K50,3,2),Sheet1!$A$3:$B$23,2,0)</f>
        <v>Công nghệ thông tin</v>
      </c>
      <c r="M50" s="10" t="str">
        <f t="shared" si="0"/>
        <v>23050143@student.bdu.edu.vn</v>
      </c>
    </row>
    <row r="51" spans="1:13" x14ac:dyDescent="0.25">
      <c r="A51" s="12">
        <v>44</v>
      </c>
      <c r="B51" s="8" t="s">
        <v>254</v>
      </c>
      <c r="C51" s="8" t="s">
        <v>255</v>
      </c>
      <c r="D51" s="8" t="s">
        <v>256</v>
      </c>
      <c r="E51" s="8" t="s">
        <v>257</v>
      </c>
      <c r="F51" s="9">
        <v>6</v>
      </c>
      <c r="G51" s="9">
        <v>12</v>
      </c>
      <c r="H51" s="8" t="s">
        <v>76</v>
      </c>
      <c r="I51" s="8" t="s">
        <v>11</v>
      </c>
      <c r="J51" s="8" t="s">
        <v>19</v>
      </c>
      <c r="K51" s="8" t="s">
        <v>258</v>
      </c>
      <c r="L51" s="10" t="str">
        <f>VLOOKUP(MID(K51,3,2),Sheet1!$A$3:$B$23,2,0)</f>
        <v>Dược học</v>
      </c>
      <c r="M51" s="10" t="str">
        <f t="shared" si="0"/>
        <v>18150165@student.bdu.edu.vn</v>
      </c>
    </row>
    <row r="52" spans="1:13" x14ac:dyDescent="0.25">
      <c r="A52" s="12">
        <v>45</v>
      </c>
      <c r="B52" s="8" t="s">
        <v>259</v>
      </c>
      <c r="C52" s="8" t="s">
        <v>260</v>
      </c>
      <c r="D52" s="8" t="s">
        <v>261</v>
      </c>
      <c r="E52" s="8" t="s">
        <v>262</v>
      </c>
      <c r="F52" s="9">
        <v>6</v>
      </c>
      <c r="G52" s="9">
        <v>12</v>
      </c>
      <c r="H52" s="8" t="s">
        <v>263</v>
      </c>
      <c r="I52" s="8" t="s">
        <v>11</v>
      </c>
      <c r="J52" s="8" t="s">
        <v>19</v>
      </c>
      <c r="K52" s="8" t="s">
        <v>258</v>
      </c>
      <c r="L52" s="10" t="str">
        <f>VLOOKUP(MID(K52,3,2),Sheet1!$A$3:$B$23,2,0)</f>
        <v>Dược học</v>
      </c>
      <c r="M52" s="10" t="str">
        <f t="shared" si="0"/>
        <v>17070013@student.bdu.edu.vn</v>
      </c>
    </row>
    <row r="53" spans="1:13" ht="30" x14ac:dyDescent="0.25">
      <c r="A53" s="12">
        <v>46</v>
      </c>
      <c r="B53" s="8" t="s">
        <v>264</v>
      </c>
      <c r="C53" s="8" t="s">
        <v>265</v>
      </c>
      <c r="D53" s="8" t="s">
        <v>266</v>
      </c>
      <c r="E53" s="8" t="s">
        <v>267</v>
      </c>
      <c r="F53" s="9">
        <v>6</v>
      </c>
      <c r="G53" s="9">
        <v>12</v>
      </c>
      <c r="H53" s="8" t="s">
        <v>268</v>
      </c>
      <c r="I53" s="8" t="s">
        <v>11</v>
      </c>
      <c r="J53" s="8" t="s">
        <v>19</v>
      </c>
      <c r="K53" s="8" t="s">
        <v>258</v>
      </c>
      <c r="L53" s="10" t="str">
        <f>VLOOKUP(MID(K53,3,2),Sheet1!$A$3:$B$23,2,0)</f>
        <v>Dược học</v>
      </c>
      <c r="M53" s="10" t="str">
        <f t="shared" si="0"/>
        <v>18150103@student.bdu.edu.vn</v>
      </c>
    </row>
    <row r="54" spans="1:13" x14ac:dyDescent="0.25">
      <c r="A54" s="12">
        <v>47</v>
      </c>
      <c r="B54" s="8" t="s">
        <v>274</v>
      </c>
      <c r="C54" s="8" t="s">
        <v>172</v>
      </c>
      <c r="D54" s="8" t="s">
        <v>275</v>
      </c>
      <c r="E54" s="8" t="s">
        <v>276</v>
      </c>
      <c r="F54" s="9">
        <v>6</v>
      </c>
      <c r="G54" s="9">
        <v>12</v>
      </c>
      <c r="H54" s="8" t="s">
        <v>268</v>
      </c>
      <c r="I54" s="8" t="s">
        <v>11</v>
      </c>
      <c r="J54" s="8" t="s">
        <v>19</v>
      </c>
      <c r="K54" s="8" t="s">
        <v>258</v>
      </c>
      <c r="L54" s="10" t="str">
        <f>VLOOKUP(MID(K54,3,2),Sheet1!$A$3:$B$23,2,0)</f>
        <v>Dược học</v>
      </c>
      <c r="M54" s="10" t="str">
        <f t="shared" si="0"/>
        <v>18150247@student.bdu.edu.vn</v>
      </c>
    </row>
    <row r="55" spans="1:13" x14ac:dyDescent="0.25">
      <c r="A55" s="12">
        <v>48</v>
      </c>
      <c r="B55" s="8" t="s">
        <v>277</v>
      </c>
      <c r="C55" s="8" t="s">
        <v>40</v>
      </c>
      <c r="D55" s="8" t="s">
        <v>41</v>
      </c>
      <c r="E55" s="8" t="s">
        <v>278</v>
      </c>
      <c r="F55" s="9">
        <v>6</v>
      </c>
      <c r="G55" s="9">
        <v>12</v>
      </c>
      <c r="H55" s="8" t="s">
        <v>54</v>
      </c>
      <c r="I55" s="8" t="s">
        <v>11</v>
      </c>
      <c r="J55" s="8" t="s">
        <v>19</v>
      </c>
      <c r="K55" s="8" t="s">
        <v>258</v>
      </c>
      <c r="L55" s="10" t="str">
        <f>VLOOKUP(MID(K55,3,2),Sheet1!$A$3:$B$23,2,0)</f>
        <v>Dược học</v>
      </c>
      <c r="M55" s="10" t="str">
        <f t="shared" si="0"/>
        <v>18150105@student.bdu.edu.vn</v>
      </c>
    </row>
    <row r="56" spans="1:13" x14ac:dyDescent="0.25">
      <c r="A56" s="12">
        <v>49</v>
      </c>
      <c r="B56" s="8" t="s">
        <v>279</v>
      </c>
      <c r="C56" s="8" t="s">
        <v>280</v>
      </c>
      <c r="D56" s="8" t="s">
        <v>281</v>
      </c>
      <c r="E56" s="8" t="s">
        <v>282</v>
      </c>
      <c r="F56" s="9">
        <v>6</v>
      </c>
      <c r="G56" s="9">
        <v>12</v>
      </c>
      <c r="H56" s="8" t="s">
        <v>71</v>
      </c>
      <c r="I56" s="8" t="s">
        <v>11</v>
      </c>
      <c r="J56" s="8" t="s">
        <v>19</v>
      </c>
      <c r="K56" s="8" t="s">
        <v>258</v>
      </c>
      <c r="L56" s="10" t="str">
        <f>VLOOKUP(MID(K56,3,2),Sheet1!$A$3:$B$23,2,0)</f>
        <v>Dược học</v>
      </c>
      <c r="M56" s="10" t="str">
        <f t="shared" si="0"/>
        <v>18150045@student.bdu.edu.vn</v>
      </c>
    </row>
    <row r="57" spans="1:13" x14ac:dyDescent="0.25">
      <c r="A57" s="12">
        <v>50</v>
      </c>
      <c r="B57" s="8" t="s">
        <v>283</v>
      </c>
      <c r="C57" s="8" t="s">
        <v>284</v>
      </c>
      <c r="D57" s="8" t="s">
        <v>285</v>
      </c>
      <c r="E57" s="8" t="s">
        <v>286</v>
      </c>
      <c r="F57" s="9">
        <v>6</v>
      </c>
      <c r="G57" s="9">
        <v>12</v>
      </c>
      <c r="H57" s="8" t="s">
        <v>36</v>
      </c>
      <c r="I57" s="8" t="s">
        <v>11</v>
      </c>
      <c r="J57" s="8" t="s">
        <v>176</v>
      </c>
      <c r="K57" s="8" t="s">
        <v>258</v>
      </c>
      <c r="L57" s="10" t="str">
        <f>VLOOKUP(MID(K57,3,2),Sheet1!$A$3:$B$23,2,0)</f>
        <v>Dược học</v>
      </c>
      <c r="M57" s="10" t="str">
        <f t="shared" si="0"/>
        <v>18150128@student.bdu.edu.vn</v>
      </c>
    </row>
    <row r="58" spans="1:13" x14ac:dyDescent="0.25">
      <c r="A58" s="12">
        <v>51</v>
      </c>
      <c r="B58" s="8" t="s">
        <v>287</v>
      </c>
      <c r="C58" s="8" t="s">
        <v>288</v>
      </c>
      <c r="D58" s="8" t="s">
        <v>289</v>
      </c>
      <c r="E58" s="8" t="s">
        <v>278</v>
      </c>
      <c r="F58" s="9">
        <v>6</v>
      </c>
      <c r="G58" s="9">
        <v>12</v>
      </c>
      <c r="H58" s="8" t="s">
        <v>290</v>
      </c>
      <c r="I58" s="8" t="s">
        <v>11</v>
      </c>
      <c r="J58" s="8" t="s">
        <v>19</v>
      </c>
      <c r="K58" s="8" t="s">
        <v>258</v>
      </c>
      <c r="L58" s="10" t="str">
        <f>VLOOKUP(MID(K58,3,2),Sheet1!$A$3:$B$23,2,0)</f>
        <v>Dược học</v>
      </c>
      <c r="M58" s="10" t="str">
        <f t="shared" si="0"/>
        <v>18150133@student.bdu.edu.vn</v>
      </c>
    </row>
    <row r="59" spans="1:13" x14ac:dyDescent="0.25">
      <c r="A59" s="12">
        <v>52</v>
      </c>
      <c r="B59" s="8" t="s">
        <v>291</v>
      </c>
      <c r="C59" s="8" t="s">
        <v>292</v>
      </c>
      <c r="D59" s="8" t="s">
        <v>293</v>
      </c>
      <c r="E59" s="8" t="s">
        <v>294</v>
      </c>
      <c r="F59" s="9">
        <v>6</v>
      </c>
      <c r="G59" s="9">
        <v>12</v>
      </c>
      <c r="H59" s="8" t="s">
        <v>295</v>
      </c>
      <c r="I59" s="8" t="s">
        <v>11</v>
      </c>
      <c r="J59" s="8" t="s">
        <v>19</v>
      </c>
      <c r="K59" s="8" t="s">
        <v>258</v>
      </c>
      <c r="L59" s="10" t="str">
        <f>VLOOKUP(MID(K59,3,2),Sheet1!$A$3:$B$23,2,0)</f>
        <v>Dược học</v>
      </c>
      <c r="M59" s="10" t="str">
        <f t="shared" si="0"/>
        <v>18150050@student.bdu.edu.vn</v>
      </c>
    </row>
    <row r="60" spans="1:13" x14ac:dyDescent="0.25">
      <c r="A60" s="12">
        <v>53</v>
      </c>
      <c r="B60" s="8" t="s">
        <v>296</v>
      </c>
      <c r="C60" s="8" t="s">
        <v>297</v>
      </c>
      <c r="D60" s="8" t="s">
        <v>189</v>
      </c>
      <c r="E60" s="8" t="s">
        <v>298</v>
      </c>
      <c r="F60" s="9">
        <v>6</v>
      </c>
      <c r="G60" s="9">
        <v>12</v>
      </c>
      <c r="H60" s="8" t="s">
        <v>169</v>
      </c>
      <c r="I60" s="8" t="s">
        <v>11</v>
      </c>
      <c r="J60" s="8" t="s">
        <v>19</v>
      </c>
      <c r="K60" s="8" t="s">
        <v>258</v>
      </c>
      <c r="L60" s="10" t="str">
        <f>VLOOKUP(MID(K60,3,2),Sheet1!$A$3:$B$23,2,0)</f>
        <v>Dược học</v>
      </c>
      <c r="M60" s="10" t="str">
        <f t="shared" si="0"/>
        <v>18150198@student.bdu.edu.vn</v>
      </c>
    </row>
    <row r="61" spans="1:13" x14ac:dyDescent="0.25">
      <c r="A61" s="12">
        <v>54</v>
      </c>
      <c r="B61" s="8" t="s">
        <v>299</v>
      </c>
      <c r="C61" s="8" t="s">
        <v>300</v>
      </c>
      <c r="D61" s="8" t="s">
        <v>194</v>
      </c>
      <c r="E61" s="8" t="s">
        <v>301</v>
      </c>
      <c r="F61" s="9">
        <v>6</v>
      </c>
      <c r="G61" s="9">
        <v>12</v>
      </c>
      <c r="H61" s="8" t="s">
        <v>156</v>
      </c>
      <c r="I61" s="8" t="s">
        <v>11</v>
      </c>
      <c r="J61" s="8" t="s">
        <v>19</v>
      </c>
      <c r="K61" s="8" t="s">
        <v>258</v>
      </c>
      <c r="L61" s="10" t="str">
        <f>VLOOKUP(MID(K61,3,2),Sheet1!$A$3:$B$23,2,0)</f>
        <v>Dược học</v>
      </c>
      <c r="M61" s="10" t="str">
        <f t="shared" si="0"/>
        <v>18150069@student.bdu.edu.vn</v>
      </c>
    </row>
    <row r="62" spans="1:13" x14ac:dyDescent="0.25">
      <c r="A62" s="12">
        <v>55</v>
      </c>
      <c r="B62" s="8" t="s">
        <v>302</v>
      </c>
      <c r="C62" s="8" t="s">
        <v>303</v>
      </c>
      <c r="D62" s="8" t="s">
        <v>125</v>
      </c>
      <c r="E62" s="8" t="s">
        <v>304</v>
      </c>
      <c r="F62" s="9">
        <v>6</v>
      </c>
      <c r="G62" s="9">
        <v>12</v>
      </c>
      <c r="H62" s="8" t="s">
        <v>305</v>
      </c>
      <c r="I62" s="8" t="s">
        <v>11</v>
      </c>
      <c r="J62" s="8" t="s">
        <v>19</v>
      </c>
      <c r="K62" s="8" t="s">
        <v>258</v>
      </c>
      <c r="L62" s="10" t="str">
        <f>VLOOKUP(MID(K62,3,2),Sheet1!$A$3:$B$23,2,0)</f>
        <v>Dược học</v>
      </c>
      <c r="M62" s="10" t="str">
        <f t="shared" si="0"/>
        <v>18150104@student.bdu.edu.vn</v>
      </c>
    </row>
    <row r="63" spans="1:13" x14ac:dyDescent="0.25">
      <c r="A63" s="12">
        <v>56</v>
      </c>
      <c r="B63" s="8" t="s">
        <v>306</v>
      </c>
      <c r="C63" s="8" t="s">
        <v>292</v>
      </c>
      <c r="D63" s="8" t="s">
        <v>307</v>
      </c>
      <c r="E63" s="8" t="s">
        <v>308</v>
      </c>
      <c r="F63" s="9">
        <v>5</v>
      </c>
      <c r="G63" s="9">
        <v>12</v>
      </c>
      <c r="H63" s="8" t="s">
        <v>118</v>
      </c>
      <c r="I63" s="8" t="s">
        <v>11</v>
      </c>
      <c r="J63" s="8" t="s">
        <v>181</v>
      </c>
      <c r="K63" s="8" t="s">
        <v>258</v>
      </c>
      <c r="L63" s="10" t="str">
        <f>VLOOKUP(MID(K63,3,2),Sheet1!$A$3:$B$23,2,0)</f>
        <v>Dược học</v>
      </c>
      <c r="M63" s="10" t="str">
        <f t="shared" si="0"/>
        <v>18150256@student.bdu.edu.vn</v>
      </c>
    </row>
    <row r="64" spans="1:13" x14ac:dyDescent="0.25">
      <c r="A64" s="12">
        <v>57</v>
      </c>
      <c r="B64" s="8" t="s">
        <v>309</v>
      </c>
      <c r="C64" s="8" t="s">
        <v>310</v>
      </c>
      <c r="D64" s="8" t="s">
        <v>79</v>
      </c>
      <c r="E64" s="8" t="s">
        <v>282</v>
      </c>
      <c r="F64" s="9">
        <v>6</v>
      </c>
      <c r="G64" s="9">
        <v>12</v>
      </c>
      <c r="H64" s="8" t="s">
        <v>311</v>
      </c>
      <c r="I64" s="8" t="s">
        <v>11</v>
      </c>
      <c r="J64" s="8" t="s">
        <v>19</v>
      </c>
      <c r="K64" s="8" t="s">
        <v>258</v>
      </c>
      <c r="L64" s="10" t="str">
        <f>VLOOKUP(MID(K64,3,2),Sheet1!$A$3:$B$23,2,0)</f>
        <v>Dược học</v>
      </c>
      <c r="M64" s="10" t="str">
        <f t="shared" si="0"/>
        <v>18150246@student.bdu.edu.vn</v>
      </c>
    </row>
    <row r="65" spans="1:13" x14ac:dyDescent="0.25">
      <c r="A65" s="12">
        <v>58</v>
      </c>
      <c r="B65" s="8" t="s">
        <v>317</v>
      </c>
      <c r="C65" s="8" t="s">
        <v>318</v>
      </c>
      <c r="D65" s="8" t="s">
        <v>213</v>
      </c>
      <c r="E65" s="8" t="s">
        <v>319</v>
      </c>
      <c r="F65" s="9">
        <v>6</v>
      </c>
      <c r="G65" s="9">
        <v>12</v>
      </c>
      <c r="H65" s="8" t="s">
        <v>320</v>
      </c>
      <c r="I65" s="8" t="s">
        <v>11</v>
      </c>
      <c r="J65" s="8" t="s">
        <v>19</v>
      </c>
      <c r="K65" s="8" t="s">
        <v>258</v>
      </c>
      <c r="L65" s="10" t="str">
        <f>VLOOKUP(MID(K65,3,2),Sheet1!$A$3:$B$23,2,0)</f>
        <v>Dược học</v>
      </c>
      <c r="M65" s="10" t="str">
        <f t="shared" si="0"/>
        <v>18150173@student.bdu.edu.vn</v>
      </c>
    </row>
    <row r="66" spans="1:13" x14ac:dyDescent="0.25">
      <c r="A66" s="12">
        <v>59</v>
      </c>
      <c r="B66" s="8" t="s">
        <v>321</v>
      </c>
      <c r="C66" s="8" t="s">
        <v>322</v>
      </c>
      <c r="D66" s="8" t="s">
        <v>323</v>
      </c>
      <c r="E66" s="8" t="s">
        <v>324</v>
      </c>
      <c r="F66" s="9">
        <v>6</v>
      </c>
      <c r="G66" s="9">
        <v>12</v>
      </c>
      <c r="H66" s="8" t="s">
        <v>253</v>
      </c>
      <c r="I66" s="8" t="s">
        <v>11</v>
      </c>
      <c r="J66" s="8" t="s">
        <v>19</v>
      </c>
      <c r="K66" s="8" t="s">
        <v>258</v>
      </c>
      <c r="L66" s="10" t="str">
        <f>VLOOKUP(MID(K66,3,2),Sheet1!$A$3:$B$23,2,0)</f>
        <v>Dược học</v>
      </c>
      <c r="M66" s="10" t="str">
        <f t="shared" si="0"/>
        <v>18150167@student.bdu.edu.vn</v>
      </c>
    </row>
    <row r="67" spans="1:13" x14ac:dyDescent="0.25">
      <c r="A67" s="12">
        <v>60</v>
      </c>
      <c r="B67" s="8" t="s">
        <v>325</v>
      </c>
      <c r="C67" s="8" t="s">
        <v>326</v>
      </c>
      <c r="D67" s="8" t="s">
        <v>323</v>
      </c>
      <c r="E67" s="8" t="s">
        <v>327</v>
      </c>
      <c r="F67" s="9">
        <v>6</v>
      </c>
      <c r="G67" s="9">
        <v>12</v>
      </c>
      <c r="H67" s="8" t="s">
        <v>186</v>
      </c>
      <c r="I67" s="8" t="s">
        <v>11</v>
      </c>
      <c r="J67" s="8" t="s">
        <v>181</v>
      </c>
      <c r="K67" s="8" t="s">
        <v>258</v>
      </c>
      <c r="L67" s="10" t="str">
        <f>VLOOKUP(MID(K67,3,2),Sheet1!$A$3:$B$23,2,0)</f>
        <v>Dược học</v>
      </c>
      <c r="M67" s="10" t="str">
        <f t="shared" si="0"/>
        <v>18150041@student.bdu.edu.vn</v>
      </c>
    </row>
    <row r="68" spans="1:13" x14ac:dyDescent="0.25">
      <c r="A68" s="12">
        <v>61</v>
      </c>
      <c r="B68" s="8" t="s">
        <v>328</v>
      </c>
      <c r="C68" s="8" t="s">
        <v>329</v>
      </c>
      <c r="D68" s="8" t="s">
        <v>330</v>
      </c>
      <c r="E68" s="8" t="s">
        <v>331</v>
      </c>
      <c r="F68" s="9">
        <v>6</v>
      </c>
      <c r="G68" s="9">
        <v>12</v>
      </c>
      <c r="H68" s="8" t="s">
        <v>332</v>
      </c>
      <c r="I68" s="8" t="s">
        <v>11</v>
      </c>
      <c r="J68" s="8" t="s">
        <v>19</v>
      </c>
      <c r="K68" s="8" t="s">
        <v>258</v>
      </c>
      <c r="L68" s="10" t="str">
        <f>VLOOKUP(MID(K68,3,2),Sheet1!$A$3:$B$23,2,0)</f>
        <v>Dược học</v>
      </c>
      <c r="M68" s="10" t="str">
        <f t="shared" si="0"/>
        <v>18150058@student.bdu.edu.vn</v>
      </c>
    </row>
    <row r="69" spans="1:13" x14ac:dyDescent="0.25">
      <c r="A69" s="12">
        <v>62</v>
      </c>
      <c r="B69" s="8" t="s">
        <v>333</v>
      </c>
      <c r="C69" s="8" t="s">
        <v>334</v>
      </c>
      <c r="D69" s="8" t="s">
        <v>335</v>
      </c>
      <c r="E69" s="8" t="s">
        <v>336</v>
      </c>
      <c r="F69" s="9">
        <v>6</v>
      </c>
      <c r="G69" s="9">
        <v>12</v>
      </c>
      <c r="H69" s="8" t="s">
        <v>337</v>
      </c>
      <c r="I69" s="8" t="s">
        <v>11</v>
      </c>
      <c r="J69" s="8" t="s">
        <v>181</v>
      </c>
      <c r="K69" s="8" t="s">
        <v>258</v>
      </c>
      <c r="L69" s="10" t="str">
        <f>VLOOKUP(MID(K69,3,2),Sheet1!$A$3:$B$23,2,0)</f>
        <v>Dược học</v>
      </c>
      <c r="M69" s="10" t="str">
        <f t="shared" si="0"/>
        <v>18150049@student.bdu.edu.vn</v>
      </c>
    </row>
    <row r="70" spans="1:13" x14ac:dyDescent="0.25">
      <c r="A70" s="12">
        <v>63</v>
      </c>
      <c r="B70" s="8" t="s">
        <v>14</v>
      </c>
      <c r="C70" s="8" t="s">
        <v>15</v>
      </c>
      <c r="D70" s="8" t="s">
        <v>16</v>
      </c>
      <c r="E70" s="8" t="s">
        <v>17</v>
      </c>
      <c r="F70" s="9">
        <v>6</v>
      </c>
      <c r="G70" s="9">
        <v>16</v>
      </c>
      <c r="H70" s="8" t="s">
        <v>18</v>
      </c>
      <c r="I70" s="8" t="s">
        <v>11</v>
      </c>
      <c r="J70" s="8" t="s">
        <v>19</v>
      </c>
      <c r="K70" s="8" t="s">
        <v>20</v>
      </c>
      <c r="L70" s="10" t="str">
        <f>VLOOKUP(MID(K70,3,2),Sheet1!$A$3:$B$23,2,0)</f>
        <v>Kế toán</v>
      </c>
      <c r="M70" s="10" t="str">
        <f t="shared" si="0"/>
        <v>16040030@student.bdu.edu.vn</v>
      </c>
    </row>
    <row r="71" spans="1:13" x14ac:dyDescent="0.25">
      <c r="A71" s="12">
        <v>64</v>
      </c>
      <c r="B71" s="8" t="s">
        <v>61</v>
      </c>
      <c r="C71" s="8" t="s">
        <v>62</v>
      </c>
      <c r="D71" s="8" t="s">
        <v>63</v>
      </c>
      <c r="E71" s="8" t="s">
        <v>64</v>
      </c>
      <c r="F71" s="9">
        <v>6</v>
      </c>
      <c r="G71" s="9">
        <v>14</v>
      </c>
      <c r="H71" s="8" t="s">
        <v>65</v>
      </c>
      <c r="I71" s="8" t="s">
        <v>11</v>
      </c>
      <c r="J71" s="8" t="s">
        <v>12</v>
      </c>
      <c r="K71" s="8" t="s">
        <v>66</v>
      </c>
      <c r="L71" s="10" t="str">
        <f>VLOOKUP(MID(K71,3,2),Sheet1!$A$3:$B$23,2,0)</f>
        <v>Kế toán</v>
      </c>
      <c r="M71" s="10" t="str">
        <f t="shared" si="0"/>
        <v>17040142@student.bdu.edu.vn</v>
      </c>
    </row>
    <row r="72" spans="1:13" x14ac:dyDescent="0.25">
      <c r="A72" s="12">
        <v>65</v>
      </c>
      <c r="B72" s="8" t="s">
        <v>67</v>
      </c>
      <c r="C72" s="8" t="s">
        <v>68</v>
      </c>
      <c r="D72" s="8" t="s">
        <v>69</v>
      </c>
      <c r="E72" s="8" t="s">
        <v>70</v>
      </c>
      <c r="F72" s="9">
        <v>6</v>
      </c>
      <c r="G72" s="9">
        <v>14</v>
      </c>
      <c r="H72" s="8" t="s">
        <v>71</v>
      </c>
      <c r="I72" s="8" t="s">
        <v>11</v>
      </c>
      <c r="J72" s="8" t="s">
        <v>12</v>
      </c>
      <c r="K72" s="8" t="s">
        <v>66</v>
      </c>
      <c r="L72" s="10" t="str">
        <f>VLOOKUP(MID(K72,3,2),Sheet1!$A$3:$B$23,2,0)</f>
        <v>Kế toán</v>
      </c>
      <c r="M72" s="10" t="str">
        <f t="shared" si="0"/>
        <v>17040102@student.bdu.edu.vn</v>
      </c>
    </row>
    <row r="73" spans="1:13" x14ac:dyDescent="0.25">
      <c r="A73" s="12">
        <v>66</v>
      </c>
      <c r="B73" s="8" t="s">
        <v>72</v>
      </c>
      <c r="C73" s="8" t="s">
        <v>73</v>
      </c>
      <c r="D73" s="8" t="s">
        <v>74</v>
      </c>
      <c r="E73" s="8" t="s">
        <v>75</v>
      </c>
      <c r="F73" s="9">
        <v>6</v>
      </c>
      <c r="G73" s="9">
        <v>14</v>
      </c>
      <c r="H73" s="8" t="s">
        <v>76</v>
      </c>
      <c r="I73" s="8" t="s">
        <v>11</v>
      </c>
      <c r="J73" s="8" t="s">
        <v>12</v>
      </c>
      <c r="K73" s="8" t="s">
        <v>66</v>
      </c>
      <c r="L73" s="10" t="str">
        <f>VLOOKUP(MID(K73,3,2),Sheet1!$A$3:$B$23,2,0)</f>
        <v>Kế toán</v>
      </c>
      <c r="M73" s="10" t="str">
        <f t="shared" ref="M73:M136" si="1">B73&amp;"@student.bdu.edu.vn"</f>
        <v>17040139@student.bdu.edu.vn</v>
      </c>
    </row>
    <row r="74" spans="1:13" x14ac:dyDescent="0.25">
      <c r="A74" s="12">
        <v>67</v>
      </c>
      <c r="B74" s="8" t="s">
        <v>77</v>
      </c>
      <c r="C74" s="8" t="s">
        <v>78</v>
      </c>
      <c r="D74" s="8" t="s">
        <v>79</v>
      </c>
      <c r="E74" s="8" t="s">
        <v>80</v>
      </c>
      <c r="F74" s="9">
        <v>6</v>
      </c>
      <c r="G74" s="9">
        <v>14</v>
      </c>
      <c r="H74" s="8" t="s">
        <v>81</v>
      </c>
      <c r="I74" s="8" t="s">
        <v>11</v>
      </c>
      <c r="J74" s="8" t="s">
        <v>12</v>
      </c>
      <c r="K74" s="8" t="s">
        <v>66</v>
      </c>
      <c r="L74" s="10" t="str">
        <f>VLOOKUP(MID(K74,3,2),Sheet1!$A$3:$B$23,2,0)</f>
        <v>Kế toán</v>
      </c>
      <c r="M74" s="10" t="str">
        <f t="shared" si="1"/>
        <v>17040039@student.bdu.edu.vn</v>
      </c>
    </row>
    <row r="75" spans="1:13" x14ac:dyDescent="0.25">
      <c r="A75" s="12">
        <v>68</v>
      </c>
      <c r="B75" s="8" t="s">
        <v>82</v>
      </c>
      <c r="C75" s="8" t="s">
        <v>83</v>
      </c>
      <c r="D75" s="8" t="s">
        <v>84</v>
      </c>
      <c r="E75" s="8" t="s">
        <v>85</v>
      </c>
      <c r="F75" s="9">
        <v>6</v>
      </c>
      <c r="G75" s="9">
        <v>14</v>
      </c>
      <c r="H75" s="8" t="s">
        <v>86</v>
      </c>
      <c r="I75" s="8" t="s">
        <v>11</v>
      </c>
      <c r="J75" s="8" t="s">
        <v>12</v>
      </c>
      <c r="K75" s="8" t="s">
        <v>66</v>
      </c>
      <c r="L75" s="10" t="str">
        <f>VLOOKUP(MID(K75,3,2),Sheet1!$A$3:$B$23,2,0)</f>
        <v>Kế toán</v>
      </c>
      <c r="M75" s="10" t="str">
        <f t="shared" si="1"/>
        <v>17040013@student.bdu.edu.vn</v>
      </c>
    </row>
    <row r="76" spans="1:13" x14ac:dyDescent="0.25">
      <c r="A76" s="12">
        <v>69</v>
      </c>
      <c r="B76" s="8" t="s">
        <v>342</v>
      </c>
      <c r="C76" s="8" t="s">
        <v>343</v>
      </c>
      <c r="D76" s="8" t="s">
        <v>344</v>
      </c>
      <c r="E76" s="8" t="s">
        <v>345</v>
      </c>
      <c r="F76" s="9">
        <v>6</v>
      </c>
      <c r="G76" s="9">
        <v>12</v>
      </c>
      <c r="H76" s="8" t="s">
        <v>346</v>
      </c>
      <c r="I76" s="8" t="s">
        <v>11</v>
      </c>
      <c r="J76" s="8" t="s">
        <v>12</v>
      </c>
      <c r="K76" s="8" t="s">
        <v>347</v>
      </c>
      <c r="L76" s="10" t="str">
        <f>VLOOKUP(MID(K76,3,2),Sheet1!$A$3:$B$23,2,0)</f>
        <v>Kế toán</v>
      </c>
      <c r="M76" s="10" t="str">
        <f t="shared" si="1"/>
        <v>18010128@student.bdu.edu.vn</v>
      </c>
    </row>
    <row r="77" spans="1:13" x14ac:dyDescent="0.25">
      <c r="A77" s="12">
        <v>70</v>
      </c>
      <c r="B77" s="8" t="s">
        <v>348</v>
      </c>
      <c r="C77" s="8" t="s">
        <v>349</v>
      </c>
      <c r="D77" s="8" t="s">
        <v>52</v>
      </c>
      <c r="E77" s="8" t="s">
        <v>185</v>
      </c>
      <c r="F77" s="9">
        <v>6</v>
      </c>
      <c r="G77" s="9">
        <v>12</v>
      </c>
      <c r="H77" s="8" t="s">
        <v>123</v>
      </c>
      <c r="I77" s="8" t="s">
        <v>11</v>
      </c>
      <c r="J77" s="8" t="s">
        <v>12</v>
      </c>
      <c r="K77" s="8" t="s">
        <v>347</v>
      </c>
      <c r="L77" s="10" t="str">
        <f>VLOOKUP(MID(K77,3,2),Sheet1!$A$3:$B$23,2,0)</f>
        <v>Kế toán</v>
      </c>
      <c r="M77" s="10" t="str">
        <f t="shared" si="1"/>
        <v>18040065@student.bdu.edu.vn</v>
      </c>
    </row>
    <row r="78" spans="1:13" x14ac:dyDescent="0.25">
      <c r="A78" s="12">
        <v>71</v>
      </c>
      <c r="B78" s="8" t="s">
        <v>350</v>
      </c>
      <c r="C78" s="8" t="s">
        <v>351</v>
      </c>
      <c r="D78" s="8" t="s">
        <v>352</v>
      </c>
      <c r="E78" s="8" t="s">
        <v>353</v>
      </c>
      <c r="F78" s="9">
        <v>6</v>
      </c>
      <c r="G78" s="9">
        <v>12</v>
      </c>
      <c r="H78" s="8" t="s">
        <v>249</v>
      </c>
      <c r="I78" s="8" t="s">
        <v>11</v>
      </c>
      <c r="J78" s="8" t="s">
        <v>37</v>
      </c>
      <c r="K78" s="8" t="s">
        <v>347</v>
      </c>
      <c r="L78" s="10" t="str">
        <f>VLOOKUP(MID(K78,3,2),Sheet1!$A$3:$B$23,2,0)</f>
        <v>Kế toán</v>
      </c>
      <c r="M78" s="10" t="str">
        <f t="shared" si="1"/>
        <v>18040202@student.bdu.edu.vn</v>
      </c>
    </row>
    <row r="79" spans="1:13" x14ac:dyDescent="0.25">
      <c r="A79" s="12">
        <v>72</v>
      </c>
      <c r="B79" s="8" t="s">
        <v>354</v>
      </c>
      <c r="C79" s="8" t="s">
        <v>355</v>
      </c>
      <c r="D79" s="8" t="s">
        <v>356</v>
      </c>
      <c r="E79" s="8" t="s">
        <v>357</v>
      </c>
      <c r="F79" s="9">
        <v>6</v>
      </c>
      <c r="G79" s="9">
        <v>12</v>
      </c>
      <c r="H79" s="8" t="s">
        <v>358</v>
      </c>
      <c r="I79" s="8" t="s">
        <v>11</v>
      </c>
      <c r="J79" s="8" t="s">
        <v>12</v>
      </c>
      <c r="K79" s="8" t="s">
        <v>347</v>
      </c>
      <c r="L79" s="10" t="str">
        <f>VLOOKUP(MID(K79,3,2),Sheet1!$A$3:$B$23,2,0)</f>
        <v>Kế toán</v>
      </c>
      <c r="M79" s="10" t="str">
        <f t="shared" si="1"/>
        <v>18040481@student.bdu.edu.vn</v>
      </c>
    </row>
    <row r="80" spans="1:13" x14ac:dyDescent="0.25">
      <c r="A80" s="12">
        <v>73</v>
      </c>
      <c r="B80" s="8" t="s">
        <v>359</v>
      </c>
      <c r="C80" s="8" t="s">
        <v>360</v>
      </c>
      <c r="D80" s="8" t="s">
        <v>361</v>
      </c>
      <c r="E80" s="8" t="s">
        <v>262</v>
      </c>
      <c r="F80" s="9">
        <v>6</v>
      </c>
      <c r="G80" s="9">
        <v>12</v>
      </c>
      <c r="H80" s="8" t="s">
        <v>71</v>
      </c>
      <c r="I80" s="8" t="s">
        <v>11</v>
      </c>
      <c r="J80" s="8" t="s">
        <v>12</v>
      </c>
      <c r="K80" s="8" t="s">
        <v>347</v>
      </c>
      <c r="L80" s="10" t="str">
        <f>VLOOKUP(MID(K80,3,2),Sheet1!$A$3:$B$23,2,0)</f>
        <v>Kế toán</v>
      </c>
      <c r="M80" s="10" t="str">
        <f t="shared" si="1"/>
        <v>18040152@student.bdu.edu.vn</v>
      </c>
    </row>
    <row r="81" spans="1:13" x14ac:dyDescent="0.25">
      <c r="A81" s="12">
        <v>74</v>
      </c>
      <c r="B81" s="8" t="s">
        <v>362</v>
      </c>
      <c r="C81" s="8" t="s">
        <v>363</v>
      </c>
      <c r="D81" s="8" t="s">
        <v>364</v>
      </c>
      <c r="E81" s="8" t="s">
        <v>365</v>
      </c>
      <c r="F81" s="9">
        <v>6</v>
      </c>
      <c r="G81" s="9">
        <v>12</v>
      </c>
      <c r="H81" s="8" t="s">
        <v>366</v>
      </c>
      <c r="I81" s="8" t="s">
        <v>11</v>
      </c>
      <c r="J81" s="8" t="s">
        <v>37</v>
      </c>
      <c r="K81" s="8" t="s">
        <v>347</v>
      </c>
      <c r="L81" s="10" t="str">
        <f>VLOOKUP(MID(K81,3,2),Sheet1!$A$3:$B$23,2,0)</f>
        <v>Kế toán</v>
      </c>
      <c r="M81" s="10" t="str">
        <f t="shared" si="1"/>
        <v>18040509@student.bdu.edu.vn</v>
      </c>
    </row>
    <row r="82" spans="1:13" x14ac:dyDescent="0.25">
      <c r="A82" s="12">
        <v>75</v>
      </c>
      <c r="B82" s="8" t="s">
        <v>367</v>
      </c>
      <c r="C82" s="8" t="s">
        <v>368</v>
      </c>
      <c r="D82" s="8" t="s">
        <v>369</v>
      </c>
      <c r="E82" s="8" t="s">
        <v>370</v>
      </c>
      <c r="F82" s="9">
        <v>6</v>
      </c>
      <c r="G82" s="9">
        <v>12</v>
      </c>
      <c r="H82" s="8" t="s">
        <v>156</v>
      </c>
      <c r="I82" s="8" t="s">
        <v>11</v>
      </c>
      <c r="J82" s="8" t="s">
        <v>12</v>
      </c>
      <c r="K82" s="8" t="s">
        <v>347</v>
      </c>
      <c r="L82" s="10" t="str">
        <f>VLOOKUP(MID(K82,3,2),Sheet1!$A$3:$B$23,2,0)</f>
        <v>Kế toán</v>
      </c>
      <c r="M82" s="10" t="str">
        <f t="shared" si="1"/>
        <v>18040091@student.bdu.edu.vn</v>
      </c>
    </row>
    <row r="83" spans="1:13" x14ac:dyDescent="0.25">
      <c r="A83" s="12">
        <v>76</v>
      </c>
      <c r="B83" s="8" t="s">
        <v>592</v>
      </c>
      <c r="C83" s="8" t="s">
        <v>593</v>
      </c>
      <c r="D83" s="8" t="s">
        <v>594</v>
      </c>
      <c r="E83" s="8" t="s">
        <v>595</v>
      </c>
      <c r="F83" s="9">
        <v>6</v>
      </c>
      <c r="G83" s="9">
        <v>10</v>
      </c>
      <c r="H83" s="8" t="s">
        <v>501</v>
      </c>
      <c r="I83" s="8" t="s">
        <v>11</v>
      </c>
      <c r="J83" s="8" t="s">
        <v>12</v>
      </c>
      <c r="K83" s="8" t="s">
        <v>596</v>
      </c>
      <c r="L83" s="10" t="str">
        <f>VLOOKUP(MID(K83,3,2),Sheet1!$A$3:$B$23,2,0)</f>
        <v>Kế toán</v>
      </c>
      <c r="M83" s="10" t="str">
        <f t="shared" si="1"/>
        <v>19040008@student.bdu.edu.vn</v>
      </c>
    </row>
    <row r="84" spans="1:13" x14ac:dyDescent="0.25">
      <c r="A84" s="12">
        <v>77</v>
      </c>
      <c r="B84" s="8" t="s">
        <v>597</v>
      </c>
      <c r="C84" s="8" t="s">
        <v>598</v>
      </c>
      <c r="D84" s="8" t="s">
        <v>599</v>
      </c>
      <c r="E84" s="8" t="s">
        <v>600</v>
      </c>
      <c r="F84" s="9">
        <v>6</v>
      </c>
      <c r="G84" s="9">
        <v>10</v>
      </c>
      <c r="H84" s="8" t="s">
        <v>215</v>
      </c>
      <c r="I84" s="8" t="s">
        <v>11</v>
      </c>
      <c r="J84" s="8" t="s">
        <v>12</v>
      </c>
      <c r="K84" s="8" t="s">
        <v>596</v>
      </c>
      <c r="L84" s="10" t="str">
        <f>VLOOKUP(MID(K84,3,2),Sheet1!$A$3:$B$23,2,0)</f>
        <v>Kế toán</v>
      </c>
      <c r="M84" s="10" t="str">
        <f t="shared" si="1"/>
        <v>19030111@student.bdu.edu.vn</v>
      </c>
    </row>
    <row r="85" spans="1:13" x14ac:dyDescent="0.25">
      <c r="A85" s="12">
        <v>78</v>
      </c>
      <c r="B85" s="8" t="s">
        <v>601</v>
      </c>
      <c r="C85" s="8" t="s">
        <v>172</v>
      </c>
      <c r="D85" s="8" t="s">
        <v>602</v>
      </c>
      <c r="E85" s="8" t="s">
        <v>603</v>
      </c>
      <c r="F85" s="9">
        <v>6</v>
      </c>
      <c r="G85" s="9">
        <v>10</v>
      </c>
      <c r="H85" s="8" t="s">
        <v>65</v>
      </c>
      <c r="I85" s="8" t="s">
        <v>11</v>
      </c>
      <c r="J85" s="8" t="s">
        <v>12</v>
      </c>
      <c r="K85" s="8" t="s">
        <v>596</v>
      </c>
      <c r="L85" s="10" t="str">
        <f>VLOOKUP(MID(K85,3,2),Sheet1!$A$3:$B$23,2,0)</f>
        <v>Kế toán</v>
      </c>
      <c r="M85" s="10" t="str">
        <f t="shared" si="1"/>
        <v>19040092@student.bdu.edu.vn</v>
      </c>
    </row>
    <row r="86" spans="1:13" x14ac:dyDescent="0.25">
      <c r="A86" s="12">
        <v>79</v>
      </c>
      <c r="B86" s="8" t="s">
        <v>604</v>
      </c>
      <c r="C86" s="8" t="s">
        <v>605</v>
      </c>
      <c r="D86" s="8" t="s">
        <v>606</v>
      </c>
      <c r="E86" s="8" t="s">
        <v>607</v>
      </c>
      <c r="F86" s="9">
        <v>6</v>
      </c>
      <c r="G86" s="9">
        <v>10</v>
      </c>
      <c r="H86" s="8" t="s">
        <v>358</v>
      </c>
      <c r="I86" s="8" t="s">
        <v>11</v>
      </c>
      <c r="J86" s="8" t="s">
        <v>12</v>
      </c>
      <c r="K86" s="8" t="s">
        <v>596</v>
      </c>
      <c r="L86" s="10" t="str">
        <f>VLOOKUP(MID(K86,3,2),Sheet1!$A$3:$B$23,2,0)</f>
        <v>Kế toán</v>
      </c>
      <c r="M86" s="10" t="str">
        <f t="shared" si="1"/>
        <v>18040492@student.bdu.edu.vn</v>
      </c>
    </row>
    <row r="87" spans="1:13" x14ac:dyDescent="0.25">
      <c r="A87" s="12">
        <v>80</v>
      </c>
      <c r="B87" s="8" t="s">
        <v>608</v>
      </c>
      <c r="C87" s="8" t="s">
        <v>609</v>
      </c>
      <c r="D87" s="8" t="s">
        <v>610</v>
      </c>
      <c r="E87" s="8" t="s">
        <v>611</v>
      </c>
      <c r="F87" s="9">
        <v>6</v>
      </c>
      <c r="G87" s="9">
        <v>10</v>
      </c>
      <c r="H87" s="8" t="s">
        <v>118</v>
      </c>
      <c r="I87" s="8" t="s">
        <v>11</v>
      </c>
      <c r="J87" s="8" t="s">
        <v>37</v>
      </c>
      <c r="K87" s="8" t="s">
        <v>596</v>
      </c>
      <c r="L87" s="10" t="str">
        <f>VLOOKUP(MID(K87,3,2),Sheet1!$A$3:$B$23,2,0)</f>
        <v>Kế toán</v>
      </c>
      <c r="M87" s="10" t="str">
        <f t="shared" si="1"/>
        <v>19040052@student.bdu.edu.vn</v>
      </c>
    </row>
    <row r="88" spans="1:13" x14ac:dyDescent="0.25">
      <c r="A88" s="12">
        <v>81</v>
      </c>
      <c r="B88" s="8" t="s">
        <v>612</v>
      </c>
      <c r="C88" s="8" t="s">
        <v>613</v>
      </c>
      <c r="D88" s="8" t="s">
        <v>125</v>
      </c>
      <c r="E88" s="8" t="s">
        <v>614</v>
      </c>
      <c r="F88" s="9">
        <v>6</v>
      </c>
      <c r="G88" s="9">
        <v>10</v>
      </c>
      <c r="H88" s="8" t="s">
        <v>65</v>
      </c>
      <c r="I88" s="8" t="s">
        <v>11</v>
      </c>
      <c r="J88" s="8" t="s">
        <v>12</v>
      </c>
      <c r="K88" s="8" t="s">
        <v>596</v>
      </c>
      <c r="L88" s="10" t="str">
        <f>VLOOKUP(MID(K88,3,2),Sheet1!$A$3:$B$23,2,0)</f>
        <v>Kế toán</v>
      </c>
      <c r="M88" s="10" t="str">
        <f t="shared" si="1"/>
        <v>19040024@student.bdu.edu.vn</v>
      </c>
    </row>
    <row r="89" spans="1:13" x14ac:dyDescent="0.25">
      <c r="A89" s="12">
        <v>82</v>
      </c>
      <c r="B89" s="8" t="s">
        <v>615</v>
      </c>
      <c r="C89" s="8" t="s">
        <v>616</v>
      </c>
      <c r="D89" s="8" t="s">
        <v>307</v>
      </c>
      <c r="E89" s="8" t="s">
        <v>617</v>
      </c>
      <c r="F89" s="9">
        <v>6</v>
      </c>
      <c r="G89" s="9">
        <v>10</v>
      </c>
      <c r="H89" s="8" t="s">
        <v>246</v>
      </c>
      <c r="I89" s="8" t="s">
        <v>11</v>
      </c>
      <c r="J89" s="8" t="s">
        <v>12</v>
      </c>
      <c r="K89" s="8" t="s">
        <v>596</v>
      </c>
      <c r="L89" s="10" t="str">
        <f>VLOOKUP(MID(K89,3,2),Sheet1!$A$3:$B$23,2,0)</f>
        <v>Kế toán</v>
      </c>
      <c r="M89" s="10" t="str">
        <f t="shared" si="1"/>
        <v>19040013@student.bdu.edu.vn</v>
      </c>
    </row>
    <row r="90" spans="1:13" x14ac:dyDescent="0.25">
      <c r="A90" s="12">
        <v>83</v>
      </c>
      <c r="B90" s="8" t="s">
        <v>6</v>
      </c>
      <c r="C90" s="8" t="s">
        <v>7</v>
      </c>
      <c r="D90" s="8" t="s">
        <v>8</v>
      </c>
      <c r="E90" s="8" t="s">
        <v>9</v>
      </c>
      <c r="F90" s="9">
        <v>6</v>
      </c>
      <c r="G90" s="9">
        <v>20</v>
      </c>
      <c r="H90" s="8" t="s">
        <v>10</v>
      </c>
      <c r="I90" s="8" t="s">
        <v>11</v>
      </c>
      <c r="J90" s="8" t="s">
        <v>12</v>
      </c>
      <c r="K90" s="8" t="s">
        <v>13</v>
      </c>
      <c r="L90" s="10" t="str">
        <f>VLOOKUP(MID(K90,3,2),Sheet1!$A$3:$B$23,2,0)</f>
        <v>Kiến trúc</v>
      </c>
      <c r="M90" s="10" t="str">
        <f t="shared" si="1"/>
        <v>14110022@student.bdu.edu.vn</v>
      </c>
    </row>
    <row r="91" spans="1:13" x14ac:dyDescent="0.25">
      <c r="A91" s="12">
        <v>84</v>
      </c>
      <c r="B91" s="8" t="s">
        <v>45</v>
      </c>
      <c r="C91" s="8" t="s">
        <v>46</v>
      </c>
      <c r="D91" s="8" t="s">
        <v>47</v>
      </c>
      <c r="E91" s="8" t="s">
        <v>48</v>
      </c>
      <c r="F91" s="9">
        <v>6</v>
      </c>
      <c r="G91" s="9">
        <v>14</v>
      </c>
      <c r="H91" s="8" t="s">
        <v>25</v>
      </c>
      <c r="I91" s="8" t="s">
        <v>11</v>
      </c>
      <c r="J91" s="8" t="s">
        <v>12</v>
      </c>
      <c r="K91" s="8" t="s">
        <v>49</v>
      </c>
      <c r="L91" s="10" t="str">
        <f>VLOOKUP(MID(K91,3,2),Sheet1!$A$3:$B$23,2,0)</f>
        <v>Kiến trúc</v>
      </c>
      <c r="M91" s="10" t="str">
        <f t="shared" si="1"/>
        <v>17110009@student.bdu.edu.vn</v>
      </c>
    </row>
    <row r="92" spans="1:13" x14ac:dyDescent="0.25">
      <c r="A92" s="12">
        <v>85</v>
      </c>
      <c r="B92" s="8" t="s">
        <v>230</v>
      </c>
      <c r="C92" s="8" t="s">
        <v>231</v>
      </c>
      <c r="D92" s="8" t="s">
        <v>232</v>
      </c>
      <c r="E92" s="8" t="s">
        <v>233</v>
      </c>
      <c r="F92" s="9">
        <v>6</v>
      </c>
      <c r="G92" s="9">
        <v>12</v>
      </c>
      <c r="H92" s="8" t="s">
        <v>25</v>
      </c>
      <c r="I92" s="8" t="s">
        <v>11</v>
      </c>
      <c r="J92" s="8" t="s">
        <v>181</v>
      </c>
      <c r="K92" s="8" t="s">
        <v>229</v>
      </c>
      <c r="L92" s="10" t="str">
        <f>VLOOKUP(MID(K92,3,2),Sheet1!$A$3:$B$23,2,0)</f>
        <v>Kiến trúc</v>
      </c>
      <c r="M92" s="10" t="str">
        <f t="shared" si="1"/>
        <v>18110020@student.bdu.edu.vn</v>
      </c>
    </row>
    <row r="93" spans="1:13" x14ac:dyDescent="0.25">
      <c r="A93" s="12">
        <v>86</v>
      </c>
      <c r="B93" s="8" t="s">
        <v>239</v>
      </c>
      <c r="C93" s="8" t="s">
        <v>240</v>
      </c>
      <c r="D93" s="8" t="s">
        <v>241</v>
      </c>
      <c r="E93" s="8" t="s">
        <v>242</v>
      </c>
      <c r="F93" s="9">
        <v>6</v>
      </c>
      <c r="G93" s="9">
        <v>12</v>
      </c>
      <c r="H93" s="8" t="s">
        <v>186</v>
      </c>
      <c r="I93" s="8" t="s">
        <v>11</v>
      </c>
      <c r="J93" s="8" t="s">
        <v>181</v>
      </c>
      <c r="K93" s="8" t="s">
        <v>229</v>
      </c>
      <c r="L93" s="10" t="str">
        <f>VLOOKUP(MID(K93,3,2),Sheet1!$A$3:$B$23,2,0)</f>
        <v>Kiến trúc</v>
      </c>
      <c r="M93" s="10" t="str">
        <f t="shared" si="1"/>
        <v>18110004@student.bdu.edu.vn</v>
      </c>
    </row>
    <row r="94" spans="1:13" x14ac:dyDescent="0.25">
      <c r="A94" s="12">
        <v>87</v>
      </c>
      <c r="B94" s="8" t="s">
        <v>243</v>
      </c>
      <c r="C94" s="8" t="s">
        <v>235</v>
      </c>
      <c r="D94" s="8" t="s">
        <v>244</v>
      </c>
      <c r="E94" s="8" t="s">
        <v>245</v>
      </c>
      <c r="F94" s="9">
        <v>5</v>
      </c>
      <c r="G94" s="9">
        <v>12</v>
      </c>
      <c r="H94" s="8" t="s">
        <v>246</v>
      </c>
      <c r="I94" s="8" t="s">
        <v>11</v>
      </c>
      <c r="J94" s="8" t="s">
        <v>181</v>
      </c>
      <c r="K94" s="8" t="s">
        <v>229</v>
      </c>
      <c r="L94" s="10" t="str">
        <f>VLOOKUP(MID(K94,3,2),Sheet1!$A$3:$B$23,2,0)</f>
        <v>Kiến trúc</v>
      </c>
      <c r="M94" s="10" t="str">
        <f t="shared" si="1"/>
        <v>18110014@student.bdu.edu.vn</v>
      </c>
    </row>
    <row r="95" spans="1:13" x14ac:dyDescent="0.25">
      <c r="A95" s="12">
        <v>88</v>
      </c>
      <c r="B95" s="8" t="s">
        <v>247</v>
      </c>
      <c r="C95" s="8" t="s">
        <v>248</v>
      </c>
      <c r="D95" s="8" t="s">
        <v>125</v>
      </c>
      <c r="E95" s="8" t="s">
        <v>174</v>
      </c>
      <c r="F95" s="9">
        <v>6</v>
      </c>
      <c r="G95" s="9">
        <v>12</v>
      </c>
      <c r="H95" s="8" t="s">
        <v>249</v>
      </c>
      <c r="I95" s="8" t="s">
        <v>11</v>
      </c>
      <c r="J95" s="8" t="s">
        <v>181</v>
      </c>
      <c r="K95" s="8" t="s">
        <v>229</v>
      </c>
      <c r="L95" s="10" t="str">
        <f>VLOOKUP(MID(K95,3,2),Sheet1!$A$3:$B$23,2,0)</f>
        <v>Kiến trúc</v>
      </c>
      <c r="M95" s="10" t="str">
        <f t="shared" si="1"/>
        <v>18110013@student.bdu.edu.vn</v>
      </c>
    </row>
    <row r="96" spans="1:13" x14ac:dyDescent="0.25">
      <c r="A96" s="12">
        <v>89</v>
      </c>
      <c r="B96" s="8" t="s">
        <v>21</v>
      </c>
      <c r="C96" s="8" t="s">
        <v>22</v>
      </c>
      <c r="D96" s="8" t="s">
        <v>23</v>
      </c>
      <c r="E96" s="8" t="s">
        <v>24</v>
      </c>
      <c r="F96" s="9">
        <v>6</v>
      </c>
      <c r="G96" s="9">
        <v>16</v>
      </c>
      <c r="H96" s="8" t="s">
        <v>25</v>
      </c>
      <c r="I96" s="8" t="s">
        <v>11</v>
      </c>
      <c r="J96" s="8" t="s">
        <v>12</v>
      </c>
      <c r="K96" s="8" t="s">
        <v>26</v>
      </c>
      <c r="L96" s="10" t="str">
        <f>VLOOKUP(MID(K96,3,2),Sheet1!$A$3:$B$23,2,0)</f>
        <v>Luật kinh tế</v>
      </c>
      <c r="M96" s="10" t="str">
        <f t="shared" si="1"/>
        <v>16140186@student.bdu.edu.vn</v>
      </c>
    </row>
    <row r="97" spans="1:13" x14ac:dyDescent="0.25">
      <c r="A97" s="12">
        <v>90</v>
      </c>
      <c r="B97" s="8" t="s">
        <v>27</v>
      </c>
      <c r="C97" s="8" t="s">
        <v>28</v>
      </c>
      <c r="D97" s="8" t="s">
        <v>29</v>
      </c>
      <c r="E97" s="8" t="s">
        <v>30</v>
      </c>
      <c r="F97" s="9">
        <v>6</v>
      </c>
      <c r="G97" s="9">
        <v>16</v>
      </c>
      <c r="H97" s="8" t="s">
        <v>31</v>
      </c>
      <c r="I97" s="8" t="s">
        <v>11</v>
      </c>
      <c r="J97" s="8" t="s">
        <v>12</v>
      </c>
      <c r="K97" s="8" t="s">
        <v>26</v>
      </c>
      <c r="L97" s="10" t="str">
        <f>VLOOKUP(MID(K97,3,2),Sheet1!$A$3:$B$23,2,0)</f>
        <v>Luật kinh tế</v>
      </c>
      <c r="M97" s="10" t="str">
        <f t="shared" si="1"/>
        <v>16140051@student.bdu.edu.vn</v>
      </c>
    </row>
    <row r="98" spans="1:13" x14ac:dyDescent="0.25">
      <c r="A98" s="12">
        <v>91</v>
      </c>
      <c r="B98" s="8" t="s">
        <v>87</v>
      </c>
      <c r="C98" s="8" t="s">
        <v>88</v>
      </c>
      <c r="D98" s="8" t="s">
        <v>89</v>
      </c>
      <c r="E98" s="8" t="s">
        <v>90</v>
      </c>
      <c r="F98" s="9">
        <v>6</v>
      </c>
      <c r="G98" s="9">
        <v>14</v>
      </c>
      <c r="H98" s="8" t="s">
        <v>91</v>
      </c>
      <c r="I98" s="8" t="s">
        <v>11</v>
      </c>
      <c r="J98" s="8" t="s">
        <v>12</v>
      </c>
      <c r="K98" s="8" t="s">
        <v>92</v>
      </c>
      <c r="L98" s="10" t="str">
        <f>VLOOKUP(MID(K98,3,2),Sheet1!$A$3:$B$23,2,0)</f>
        <v>Luật kinh tế</v>
      </c>
      <c r="M98" s="10" t="str">
        <f t="shared" si="1"/>
        <v>17140128@student.bdu.edu.vn</v>
      </c>
    </row>
    <row r="99" spans="1:13" x14ac:dyDescent="0.25">
      <c r="A99" s="12">
        <v>92</v>
      </c>
      <c r="B99" s="8" t="s">
        <v>93</v>
      </c>
      <c r="C99" s="8" t="s">
        <v>94</v>
      </c>
      <c r="D99" s="8" t="s">
        <v>95</v>
      </c>
      <c r="E99" s="8" t="s">
        <v>96</v>
      </c>
      <c r="F99" s="9">
        <v>6</v>
      </c>
      <c r="G99" s="9">
        <v>14</v>
      </c>
      <c r="H99" s="8" t="s">
        <v>97</v>
      </c>
      <c r="I99" s="8" t="s">
        <v>11</v>
      </c>
      <c r="J99" s="8" t="s">
        <v>12</v>
      </c>
      <c r="K99" s="8" t="s">
        <v>92</v>
      </c>
      <c r="L99" s="10" t="str">
        <f>VLOOKUP(MID(K99,3,2),Sheet1!$A$3:$B$23,2,0)</f>
        <v>Luật kinh tế</v>
      </c>
      <c r="M99" s="10" t="str">
        <f t="shared" si="1"/>
        <v>17140030@student.bdu.edu.vn</v>
      </c>
    </row>
    <row r="100" spans="1:13" x14ac:dyDescent="0.25">
      <c r="A100" s="12">
        <v>93</v>
      </c>
      <c r="B100" s="8" t="s">
        <v>98</v>
      </c>
      <c r="C100" s="8" t="s">
        <v>99</v>
      </c>
      <c r="D100" s="8" t="s">
        <v>100</v>
      </c>
      <c r="E100" s="8" t="s">
        <v>101</v>
      </c>
      <c r="F100" s="9">
        <v>6</v>
      </c>
      <c r="G100" s="9">
        <v>14</v>
      </c>
      <c r="H100" s="8" t="s">
        <v>102</v>
      </c>
      <c r="I100" s="8" t="s">
        <v>11</v>
      </c>
      <c r="J100" s="8" t="s">
        <v>12</v>
      </c>
      <c r="K100" s="8" t="s">
        <v>92</v>
      </c>
      <c r="L100" s="10" t="str">
        <f>VLOOKUP(MID(K100,3,2),Sheet1!$A$3:$B$23,2,0)</f>
        <v>Luật kinh tế</v>
      </c>
      <c r="M100" s="10" t="str">
        <f t="shared" si="1"/>
        <v>17140134@student.bdu.edu.vn</v>
      </c>
    </row>
    <row r="101" spans="1:13" x14ac:dyDescent="0.25">
      <c r="A101" s="12">
        <v>94</v>
      </c>
      <c r="B101" s="8" t="s">
        <v>371</v>
      </c>
      <c r="C101" s="8" t="s">
        <v>372</v>
      </c>
      <c r="D101" s="8" t="s">
        <v>105</v>
      </c>
      <c r="E101" s="8" t="s">
        <v>257</v>
      </c>
      <c r="F101" s="9">
        <v>6</v>
      </c>
      <c r="G101" s="9">
        <v>12</v>
      </c>
      <c r="H101" s="8" t="s">
        <v>54</v>
      </c>
      <c r="I101" s="8" t="s">
        <v>11</v>
      </c>
      <c r="J101" s="8" t="s">
        <v>181</v>
      </c>
      <c r="K101" s="8" t="s">
        <v>373</v>
      </c>
      <c r="L101" s="10" t="str">
        <f>VLOOKUP(MID(K101,3,2),Sheet1!$A$3:$B$23,2,0)</f>
        <v>Luật kinh tế</v>
      </c>
      <c r="M101" s="10" t="str">
        <f t="shared" si="1"/>
        <v>18140094@student.bdu.edu.vn</v>
      </c>
    </row>
    <row r="102" spans="1:13" x14ac:dyDescent="0.25">
      <c r="A102" s="12">
        <v>95</v>
      </c>
      <c r="B102" s="8" t="s">
        <v>374</v>
      </c>
      <c r="C102" s="8" t="s">
        <v>375</v>
      </c>
      <c r="D102" s="8" t="s">
        <v>376</v>
      </c>
      <c r="E102" s="8" t="s">
        <v>377</v>
      </c>
      <c r="F102" s="9">
        <v>6</v>
      </c>
      <c r="G102" s="9">
        <v>12</v>
      </c>
      <c r="H102" s="8" t="s">
        <v>378</v>
      </c>
      <c r="I102" s="8" t="s">
        <v>11</v>
      </c>
      <c r="J102" s="8" t="s">
        <v>19</v>
      </c>
      <c r="K102" s="8" t="s">
        <v>373</v>
      </c>
      <c r="L102" s="10" t="str">
        <f>VLOOKUP(MID(K102,3,2),Sheet1!$A$3:$B$23,2,0)</f>
        <v>Luật kinh tế</v>
      </c>
      <c r="M102" s="10" t="str">
        <f t="shared" si="1"/>
        <v>18140044@student.bdu.edu.vn</v>
      </c>
    </row>
    <row r="103" spans="1:13" x14ac:dyDescent="0.25">
      <c r="A103" s="12">
        <v>96</v>
      </c>
      <c r="B103" s="8" t="s">
        <v>384</v>
      </c>
      <c r="C103" s="8" t="s">
        <v>385</v>
      </c>
      <c r="D103" s="8" t="s">
        <v>386</v>
      </c>
      <c r="E103" s="8" t="s">
        <v>298</v>
      </c>
      <c r="F103" s="9">
        <v>6</v>
      </c>
      <c r="G103" s="9">
        <v>12</v>
      </c>
      <c r="H103" s="8" t="s">
        <v>31</v>
      </c>
      <c r="I103" s="8" t="s">
        <v>11</v>
      </c>
      <c r="J103" s="8" t="s">
        <v>19</v>
      </c>
      <c r="K103" s="8" t="s">
        <v>373</v>
      </c>
      <c r="L103" s="10" t="str">
        <f>VLOOKUP(MID(K103,3,2),Sheet1!$A$3:$B$23,2,0)</f>
        <v>Luật kinh tế</v>
      </c>
      <c r="M103" s="10" t="str">
        <f t="shared" si="1"/>
        <v>18140349@student.bdu.edu.vn</v>
      </c>
    </row>
    <row r="104" spans="1:13" x14ac:dyDescent="0.25">
      <c r="A104" s="12">
        <v>97</v>
      </c>
      <c r="B104" s="8" t="s">
        <v>387</v>
      </c>
      <c r="C104" s="8" t="s">
        <v>388</v>
      </c>
      <c r="D104" s="8" t="s">
        <v>389</v>
      </c>
      <c r="E104" s="8" t="s">
        <v>390</v>
      </c>
      <c r="F104" s="9">
        <v>6</v>
      </c>
      <c r="G104" s="9">
        <v>12</v>
      </c>
      <c r="H104" s="8" t="s">
        <v>249</v>
      </c>
      <c r="I104" s="8" t="s">
        <v>11</v>
      </c>
      <c r="J104" s="8" t="s">
        <v>19</v>
      </c>
      <c r="K104" s="8" t="s">
        <v>373</v>
      </c>
      <c r="L104" s="10" t="str">
        <f>VLOOKUP(MID(K104,3,2),Sheet1!$A$3:$B$23,2,0)</f>
        <v>Luật kinh tế</v>
      </c>
      <c r="M104" s="10" t="str">
        <f t="shared" si="1"/>
        <v>18140386@student.bdu.edu.vn</v>
      </c>
    </row>
    <row r="105" spans="1:13" x14ac:dyDescent="0.25">
      <c r="A105" s="12">
        <v>98</v>
      </c>
      <c r="B105" s="8" t="s">
        <v>391</v>
      </c>
      <c r="C105" s="8" t="s">
        <v>392</v>
      </c>
      <c r="D105" s="8" t="s">
        <v>393</v>
      </c>
      <c r="E105" s="8" t="s">
        <v>394</v>
      </c>
      <c r="F105" s="9">
        <v>6</v>
      </c>
      <c r="G105" s="9">
        <v>12</v>
      </c>
      <c r="H105" s="8" t="s">
        <v>196</v>
      </c>
      <c r="I105" s="8" t="s">
        <v>11</v>
      </c>
      <c r="J105" s="8" t="s">
        <v>19</v>
      </c>
      <c r="K105" s="8" t="s">
        <v>373</v>
      </c>
      <c r="L105" s="10" t="str">
        <f>VLOOKUP(MID(K105,3,2),Sheet1!$A$3:$B$23,2,0)</f>
        <v>Luật kinh tế</v>
      </c>
      <c r="M105" s="10" t="str">
        <f t="shared" si="1"/>
        <v>18140401@student.bdu.edu.vn</v>
      </c>
    </row>
    <row r="106" spans="1:13" x14ac:dyDescent="0.25">
      <c r="A106" s="12">
        <v>99</v>
      </c>
      <c r="B106" s="8" t="s">
        <v>395</v>
      </c>
      <c r="C106" s="8" t="s">
        <v>396</v>
      </c>
      <c r="D106" s="8" t="s">
        <v>397</v>
      </c>
      <c r="E106" s="8" t="s">
        <v>398</v>
      </c>
      <c r="F106" s="9">
        <v>6</v>
      </c>
      <c r="G106" s="9">
        <v>12</v>
      </c>
      <c r="H106" s="8" t="s">
        <v>399</v>
      </c>
      <c r="I106" s="8" t="s">
        <v>11</v>
      </c>
      <c r="J106" s="8" t="s">
        <v>19</v>
      </c>
      <c r="K106" s="8" t="s">
        <v>373</v>
      </c>
      <c r="L106" s="10" t="str">
        <f>VLOOKUP(MID(K106,3,2),Sheet1!$A$3:$B$23,2,0)</f>
        <v>Luật kinh tế</v>
      </c>
      <c r="M106" s="10" t="str">
        <f t="shared" si="1"/>
        <v>18140035@student.bdu.edu.vn</v>
      </c>
    </row>
    <row r="107" spans="1:13" x14ac:dyDescent="0.25">
      <c r="A107" s="12">
        <v>100</v>
      </c>
      <c r="B107" s="8" t="s">
        <v>744</v>
      </c>
      <c r="C107" s="8" t="s">
        <v>745</v>
      </c>
      <c r="D107" s="8" t="s">
        <v>746</v>
      </c>
      <c r="E107" s="8" t="s">
        <v>747</v>
      </c>
      <c r="F107" s="9">
        <v>4</v>
      </c>
      <c r="G107" s="9">
        <v>6</v>
      </c>
      <c r="H107" s="8" t="s">
        <v>86</v>
      </c>
      <c r="I107" s="8" t="s">
        <v>11</v>
      </c>
      <c r="J107" s="8" t="s">
        <v>12</v>
      </c>
      <c r="K107" s="8" t="s">
        <v>748</v>
      </c>
      <c r="L107" s="10" t="str">
        <f>VLOOKUP(MID(K107,3,2),Sheet1!$A$3:$B$23,2,0)</f>
        <v>Luật kinh tế</v>
      </c>
      <c r="M107" s="10" t="str">
        <f t="shared" si="1"/>
        <v>21120015@student.bdu.edu.vn</v>
      </c>
    </row>
    <row r="108" spans="1:13" x14ac:dyDescent="0.25">
      <c r="A108" s="12">
        <v>101</v>
      </c>
      <c r="B108" s="8" t="s">
        <v>39</v>
      </c>
      <c r="C108" s="8" t="s">
        <v>40</v>
      </c>
      <c r="D108" s="8" t="s">
        <v>41</v>
      </c>
      <c r="E108" s="8" t="s">
        <v>42</v>
      </c>
      <c r="F108" s="9">
        <v>6</v>
      </c>
      <c r="G108" s="9">
        <v>14</v>
      </c>
      <c r="H108" s="8" t="s">
        <v>43</v>
      </c>
      <c r="I108" s="8" t="s">
        <v>11</v>
      </c>
      <c r="J108" s="8" t="s">
        <v>12</v>
      </c>
      <c r="K108" s="8" t="s">
        <v>44</v>
      </c>
      <c r="L108" s="10" t="str">
        <f>VLOOKUP(MID(K108,3,2),Sheet1!$A$3:$B$23,2,0)</f>
        <v>Ngôn ngữ Anh</v>
      </c>
      <c r="M108" s="10" t="str">
        <f t="shared" si="1"/>
        <v>17010004@student.bdu.edu.vn</v>
      </c>
    </row>
    <row r="109" spans="1:13" x14ac:dyDescent="0.25">
      <c r="A109" s="12">
        <v>102</v>
      </c>
      <c r="B109" s="8" t="s">
        <v>171</v>
      </c>
      <c r="C109" s="8" t="s">
        <v>172</v>
      </c>
      <c r="D109" s="8" t="s">
        <v>173</v>
      </c>
      <c r="E109" s="8" t="s">
        <v>174</v>
      </c>
      <c r="F109" s="9">
        <v>6</v>
      </c>
      <c r="G109" s="9">
        <v>12</v>
      </c>
      <c r="H109" s="8" t="s">
        <v>175</v>
      </c>
      <c r="I109" s="8" t="s">
        <v>11</v>
      </c>
      <c r="J109" s="8" t="s">
        <v>176</v>
      </c>
      <c r="K109" s="8" t="s">
        <v>177</v>
      </c>
      <c r="L109" s="10" t="str">
        <f>VLOOKUP(MID(K109,3,2),Sheet1!$A$3:$B$23,2,0)</f>
        <v>Ngôn ngữ Anh</v>
      </c>
      <c r="M109" s="10" t="str">
        <f t="shared" si="1"/>
        <v>18010352@student.bdu.edu.vn</v>
      </c>
    </row>
    <row r="110" spans="1:13" x14ac:dyDescent="0.25">
      <c r="A110" s="12">
        <v>103</v>
      </c>
      <c r="B110" s="8" t="s">
        <v>178</v>
      </c>
      <c r="C110" s="8" t="s">
        <v>179</v>
      </c>
      <c r="D110" s="8" t="s">
        <v>180</v>
      </c>
      <c r="E110" s="8" t="s">
        <v>9</v>
      </c>
      <c r="F110" s="9">
        <v>6</v>
      </c>
      <c r="G110" s="9">
        <v>12</v>
      </c>
      <c r="H110" s="8" t="s">
        <v>76</v>
      </c>
      <c r="I110" s="8" t="s">
        <v>11</v>
      </c>
      <c r="J110" s="8" t="s">
        <v>181</v>
      </c>
      <c r="K110" s="8" t="s">
        <v>177</v>
      </c>
      <c r="L110" s="10" t="str">
        <f>VLOOKUP(MID(K110,3,2),Sheet1!$A$3:$B$23,2,0)</f>
        <v>Ngôn ngữ Anh</v>
      </c>
      <c r="M110" s="10" t="str">
        <f t="shared" si="1"/>
        <v>18010017@student.bdu.edu.vn</v>
      </c>
    </row>
    <row r="111" spans="1:13" x14ac:dyDescent="0.25">
      <c r="A111" s="12">
        <v>104</v>
      </c>
      <c r="B111" s="8" t="s">
        <v>182</v>
      </c>
      <c r="C111" s="8" t="s">
        <v>183</v>
      </c>
      <c r="D111" s="8" t="s">
        <v>184</v>
      </c>
      <c r="E111" s="8" t="s">
        <v>185</v>
      </c>
      <c r="F111" s="9">
        <v>6</v>
      </c>
      <c r="G111" s="9">
        <v>12</v>
      </c>
      <c r="H111" s="8" t="s">
        <v>186</v>
      </c>
      <c r="I111" s="8" t="s">
        <v>11</v>
      </c>
      <c r="J111" s="8" t="s">
        <v>19</v>
      </c>
      <c r="K111" s="8" t="s">
        <v>177</v>
      </c>
      <c r="L111" s="10" t="str">
        <f>VLOOKUP(MID(K111,3,2),Sheet1!$A$3:$B$23,2,0)</f>
        <v>Ngôn ngữ Anh</v>
      </c>
      <c r="M111" s="10" t="str">
        <f t="shared" si="1"/>
        <v>18010342@student.bdu.edu.vn</v>
      </c>
    </row>
    <row r="112" spans="1:13" x14ac:dyDescent="0.25">
      <c r="A112" s="12">
        <v>105</v>
      </c>
      <c r="B112" s="8" t="s">
        <v>187</v>
      </c>
      <c r="C112" s="8" t="s">
        <v>188</v>
      </c>
      <c r="D112" s="8" t="s">
        <v>189</v>
      </c>
      <c r="E112" s="8" t="s">
        <v>190</v>
      </c>
      <c r="F112" s="9">
        <v>6</v>
      </c>
      <c r="G112" s="9">
        <v>12</v>
      </c>
      <c r="H112" s="8" t="s">
        <v>191</v>
      </c>
      <c r="I112" s="8" t="s">
        <v>11</v>
      </c>
      <c r="J112" s="8" t="s">
        <v>19</v>
      </c>
      <c r="K112" s="8" t="s">
        <v>177</v>
      </c>
      <c r="L112" s="10" t="str">
        <f>VLOOKUP(MID(K112,3,2),Sheet1!$A$3:$B$23,2,0)</f>
        <v>Ngôn ngữ Anh</v>
      </c>
      <c r="M112" s="10" t="str">
        <f t="shared" si="1"/>
        <v>18010284@student.bdu.edu.vn</v>
      </c>
    </row>
    <row r="113" spans="1:13" x14ac:dyDescent="0.25">
      <c r="A113" s="12">
        <v>106</v>
      </c>
      <c r="B113" s="8" t="s">
        <v>192</v>
      </c>
      <c r="C113" s="8" t="s">
        <v>193</v>
      </c>
      <c r="D113" s="8" t="s">
        <v>194</v>
      </c>
      <c r="E113" s="8" t="s">
        <v>195</v>
      </c>
      <c r="F113" s="9">
        <v>6</v>
      </c>
      <c r="G113" s="9">
        <v>12</v>
      </c>
      <c r="H113" s="8" t="s">
        <v>196</v>
      </c>
      <c r="I113" s="8" t="s">
        <v>11</v>
      </c>
      <c r="J113" s="8" t="s">
        <v>19</v>
      </c>
      <c r="K113" s="8" t="s">
        <v>177</v>
      </c>
      <c r="L113" s="10" t="str">
        <f>VLOOKUP(MID(K113,3,2),Sheet1!$A$3:$B$23,2,0)</f>
        <v>Ngôn ngữ Anh</v>
      </c>
      <c r="M113" s="10" t="str">
        <f t="shared" si="1"/>
        <v>18010347@student.bdu.edu.vn</v>
      </c>
    </row>
    <row r="114" spans="1:13" x14ac:dyDescent="0.25">
      <c r="A114" s="12">
        <v>107</v>
      </c>
      <c r="B114" s="8" t="s">
        <v>197</v>
      </c>
      <c r="C114" s="8" t="s">
        <v>198</v>
      </c>
      <c r="D114" s="8" t="s">
        <v>199</v>
      </c>
      <c r="E114" s="8" t="s">
        <v>200</v>
      </c>
      <c r="F114" s="9">
        <v>6</v>
      </c>
      <c r="G114" s="9">
        <v>12</v>
      </c>
      <c r="H114" s="8" t="s">
        <v>201</v>
      </c>
      <c r="I114" s="8" t="s">
        <v>11</v>
      </c>
      <c r="J114" s="8" t="s">
        <v>19</v>
      </c>
      <c r="K114" s="8" t="s">
        <v>177</v>
      </c>
      <c r="L114" s="10" t="str">
        <f>VLOOKUP(MID(K114,3,2),Sheet1!$A$3:$B$23,2,0)</f>
        <v>Ngôn ngữ Anh</v>
      </c>
      <c r="M114" s="10" t="str">
        <f t="shared" si="1"/>
        <v>18040179@student.bdu.edu.vn</v>
      </c>
    </row>
    <row r="115" spans="1:13" x14ac:dyDescent="0.25">
      <c r="A115" s="12">
        <v>108</v>
      </c>
      <c r="B115" s="8" t="s">
        <v>207</v>
      </c>
      <c r="C115" s="8" t="s">
        <v>208</v>
      </c>
      <c r="D115" s="8" t="s">
        <v>209</v>
      </c>
      <c r="E115" s="8" t="s">
        <v>210</v>
      </c>
      <c r="F115" s="9">
        <v>6</v>
      </c>
      <c r="G115" s="9">
        <v>12</v>
      </c>
      <c r="H115" s="8" t="s">
        <v>169</v>
      </c>
      <c r="I115" s="8" t="s">
        <v>11</v>
      </c>
      <c r="J115" s="8" t="s">
        <v>181</v>
      </c>
      <c r="K115" s="8" t="s">
        <v>177</v>
      </c>
      <c r="L115" s="10" t="str">
        <f>VLOOKUP(MID(K115,3,2),Sheet1!$A$3:$B$23,2,0)</f>
        <v>Ngôn ngữ Anh</v>
      </c>
      <c r="M115" s="10" t="str">
        <f t="shared" si="1"/>
        <v>18010060@student.bdu.edu.vn</v>
      </c>
    </row>
    <row r="116" spans="1:13" x14ac:dyDescent="0.25">
      <c r="A116" s="12">
        <v>109</v>
      </c>
      <c r="B116" s="8" t="s">
        <v>211</v>
      </c>
      <c r="C116" s="8" t="s">
        <v>212</v>
      </c>
      <c r="D116" s="8" t="s">
        <v>213</v>
      </c>
      <c r="E116" s="8" t="s">
        <v>214</v>
      </c>
      <c r="F116" s="9">
        <v>6</v>
      </c>
      <c r="G116" s="9">
        <v>12</v>
      </c>
      <c r="H116" s="8" t="s">
        <v>215</v>
      </c>
      <c r="I116" s="8" t="s">
        <v>11</v>
      </c>
      <c r="J116" s="8" t="s">
        <v>19</v>
      </c>
      <c r="K116" s="8" t="s">
        <v>177</v>
      </c>
      <c r="L116" s="10" t="str">
        <f>VLOOKUP(MID(K116,3,2),Sheet1!$A$3:$B$23,2,0)</f>
        <v>Ngôn ngữ Anh</v>
      </c>
      <c r="M116" s="10" t="str">
        <f t="shared" si="1"/>
        <v>18010064@student.bdu.edu.vn</v>
      </c>
    </row>
    <row r="117" spans="1:13" x14ac:dyDescent="0.25">
      <c r="A117" s="12">
        <v>110</v>
      </c>
      <c r="B117" s="8" t="s">
        <v>216</v>
      </c>
      <c r="C117" s="8" t="s">
        <v>217</v>
      </c>
      <c r="D117" s="8" t="s">
        <v>218</v>
      </c>
      <c r="E117" s="8" t="s">
        <v>219</v>
      </c>
      <c r="F117" s="9">
        <v>6</v>
      </c>
      <c r="G117" s="9">
        <v>12</v>
      </c>
      <c r="H117" s="8" t="s">
        <v>220</v>
      </c>
      <c r="I117" s="8" t="s">
        <v>11</v>
      </c>
      <c r="J117" s="8" t="s">
        <v>19</v>
      </c>
      <c r="K117" s="8" t="s">
        <v>177</v>
      </c>
      <c r="L117" s="10" t="str">
        <f>VLOOKUP(MID(K117,3,2),Sheet1!$A$3:$B$23,2,0)</f>
        <v>Ngôn ngữ Anh</v>
      </c>
      <c r="M117" s="10" t="str">
        <f t="shared" si="1"/>
        <v>18010042@student.bdu.edu.vn</v>
      </c>
    </row>
    <row r="118" spans="1:13" ht="30" x14ac:dyDescent="0.25">
      <c r="A118" s="12">
        <v>111</v>
      </c>
      <c r="B118" s="8" t="s">
        <v>539</v>
      </c>
      <c r="C118" s="8" t="s">
        <v>540</v>
      </c>
      <c r="D118" s="8" t="s">
        <v>541</v>
      </c>
      <c r="E118" s="8" t="s">
        <v>195</v>
      </c>
      <c r="F118" s="9">
        <v>4</v>
      </c>
      <c r="G118" s="9">
        <v>10</v>
      </c>
      <c r="H118" s="8" t="s">
        <v>378</v>
      </c>
      <c r="I118" s="8" t="s">
        <v>11</v>
      </c>
      <c r="J118" s="8" t="s">
        <v>542</v>
      </c>
      <c r="K118" s="8" t="s">
        <v>538</v>
      </c>
      <c r="L118" s="10" t="str">
        <f>VLOOKUP(MID(K118,3,2),Sheet1!$A$3:$B$23,2,0)</f>
        <v>Ngôn ngữ Anh</v>
      </c>
      <c r="M118" s="10" t="str">
        <f t="shared" si="1"/>
        <v>19010002@student.bdu.edu.vn</v>
      </c>
    </row>
    <row r="119" spans="1:13" x14ac:dyDescent="0.25">
      <c r="A119" s="12">
        <v>112</v>
      </c>
      <c r="B119" s="8" t="s">
        <v>548</v>
      </c>
      <c r="C119" s="8" t="s">
        <v>549</v>
      </c>
      <c r="D119" s="8" t="s">
        <v>167</v>
      </c>
      <c r="E119" s="8" t="s">
        <v>550</v>
      </c>
      <c r="F119" s="9">
        <v>6</v>
      </c>
      <c r="G119" s="9">
        <v>10</v>
      </c>
      <c r="H119" s="8" t="s">
        <v>118</v>
      </c>
      <c r="I119" s="8" t="s">
        <v>11</v>
      </c>
      <c r="J119" s="8" t="s">
        <v>19</v>
      </c>
      <c r="K119" s="8" t="s">
        <v>538</v>
      </c>
      <c r="L119" s="10" t="str">
        <f>VLOOKUP(MID(K119,3,2),Sheet1!$A$3:$B$23,2,0)</f>
        <v>Ngôn ngữ Anh</v>
      </c>
      <c r="M119" s="10" t="str">
        <f t="shared" si="1"/>
        <v>19010038@student.bdu.edu.vn</v>
      </c>
    </row>
    <row r="120" spans="1:13" x14ac:dyDescent="0.25">
      <c r="A120" s="12">
        <v>113</v>
      </c>
      <c r="B120" s="8" t="s">
        <v>551</v>
      </c>
      <c r="C120" s="8" t="s">
        <v>552</v>
      </c>
      <c r="D120" s="8" t="s">
        <v>180</v>
      </c>
      <c r="E120" s="8" t="s">
        <v>553</v>
      </c>
      <c r="F120" s="9">
        <v>6</v>
      </c>
      <c r="G120" s="9">
        <v>10</v>
      </c>
      <c r="H120" s="8" t="s">
        <v>130</v>
      </c>
      <c r="I120" s="8" t="s">
        <v>11</v>
      </c>
      <c r="J120" s="8" t="s">
        <v>19</v>
      </c>
      <c r="K120" s="8" t="s">
        <v>538</v>
      </c>
      <c r="L120" s="10" t="str">
        <f>VLOOKUP(MID(K120,3,2),Sheet1!$A$3:$B$23,2,0)</f>
        <v>Ngôn ngữ Anh</v>
      </c>
      <c r="M120" s="10" t="str">
        <f t="shared" si="1"/>
        <v>19010030@student.bdu.edu.vn</v>
      </c>
    </row>
    <row r="121" spans="1:13" x14ac:dyDescent="0.25">
      <c r="A121" s="12">
        <v>114</v>
      </c>
      <c r="B121" s="8" t="s">
        <v>554</v>
      </c>
      <c r="C121" s="8" t="s">
        <v>555</v>
      </c>
      <c r="D121" s="8" t="s">
        <v>389</v>
      </c>
      <c r="E121" s="8" t="s">
        <v>556</v>
      </c>
      <c r="F121" s="9">
        <v>6</v>
      </c>
      <c r="G121" s="9">
        <v>10</v>
      </c>
      <c r="H121" s="8" t="s">
        <v>480</v>
      </c>
      <c r="I121" s="8" t="s">
        <v>11</v>
      </c>
      <c r="J121" s="8" t="s">
        <v>19</v>
      </c>
      <c r="K121" s="8" t="s">
        <v>538</v>
      </c>
      <c r="L121" s="10" t="str">
        <f>VLOOKUP(MID(K121,3,2),Sheet1!$A$3:$B$23,2,0)</f>
        <v>Ngôn ngữ Anh</v>
      </c>
      <c r="M121" s="10" t="str">
        <f t="shared" si="1"/>
        <v>19010036@student.bdu.edu.vn</v>
      </c>
    </row>
    <row r="122" spans="1:13" x14ac:dyDescent="0.25">
      <c r="A122" s="12">
        <v>115</v>
      </c>
      <c r="B122" s="8" t="s">
        <v>557</v>
      </c>
      <c r="C122" s="8" t="s">
        <v>558</v>
      </c>
      <c r="D122" s="8" t="s">
        <v>285</v>
      </c>
      <c r="E122" s="8" t="s">
        <v>559</v>
      </c>
      <c r="F122" s="9">
        <v>6</v>
      </c>
      <c r="G122" s="9">
        <v>10</v>
      </c>
      <c r="H122" s="8" t="s">
        <v>560</v>
      </c>
      <c r="I122" s="8" t="s">
        <v>11</v>
      </c>
      <c r="J122" s="8" t="s">
        <v>19</v>
      </c>
      <c r="K122" s="8" t="s">
        <v>538</v>
      </c>
      <c r="L122" s="10" t="str">
        <f>VLOOKUP(MID(K122,3,2),Sheet1!$A$3:$B$23,2,0)</f>
        <v>Ngôn ngữ Anh</v>
      </c>
      <c r="M122" s="10" t="str">
        <f t="shared" si="1"/>
        <v>19010068@student.bdu.edu.vn</v>
      </c>
    </row>
    <row r="123" spans="1:13" x14ac:dyDescent="0.25">
      <c r="A123" s="12">
        <v>116</v>
      </c>
      <c r="B123" s="8" t="s">
        <v>561</v>
      </c>
      <c r="C123" s="8" t="s">
        <v>562</v>
      </c>
      <c r="D123" s="8" t="s">
        <v>241</v>
      </c>
      <c r="E123" s="8" t="s">
        <v>563</v>
      </c>
      <c r="F123" s="9">
        <v>5</v>
      </c>
      <c r="G123" s="9">
        <v>10</v>
      </c>
      <c r="H123" s="8" t="s">
        <v>130</v>
      </c>
      <c r="I123" s="8" t="s">
        <v>11</v>
      </c>
      <c r="J123" s="8" t="s">
        <v>181</v>
      </c>
      <c r="K123" s="8" t="s">
        <v>538</v>
      </c>
      <c r="L123" s="10" t="str">
        <f>VLOOKUP(MID(K123,3,2),Sheet1!$A$3:$B$23,2,0)</f>
        <v>Ngôn ngữ Anh</v>
      </c>
      <c r="M123" s="10" t="str">
        <f t="shared" si="1"/>
        <v>19010019@student.bdu.edu.vn</v>
      </c>
    </row>
    <row r="124" spans="1:13" x14ac:dyDescent="0.25">
      <c r="A124" s="12">
        <v>117</v>
      </c>
      <c r="B124" s="8" t="s">
        <v>564</v>
      </c>
      <c r="C124" s="8" t="s">
        <v>565</v>
      </c>
      <c r="D124" s="8" t="s">
        <v>566</v>
      </c>
      <c r="E124" s="8" t="s">
        <v>567</v>
      </c>
      <c r="F124" s="9">
        <v>6</v>
      </c>
      <c r="G124" s="9">
        <v>10</v>
      </c>
      <c r="H124" s="8" t="s">
        <v>510</v>
      </c>
      <c r="I124" s="8" t="s">
        <v>11</v>
      </c>
      <c r="J124" s="8" t="s">
        <v>181</v>
      </c>
      <c r="K124" s="8" t="s">
        <v>538</v>
      </c>
      <c r="L124" s="10" t="str">
        <f>VLOOKUP(MID(K124,3,2),Sheet1!$A$3:$B$23,2,0)</f>
        <v>Ngôn ngữ Anh</v>
      </c>
      <c r="M124" s="10" t="str">
        <f t="shared" si="1"/>
        <v>19010014@student.bdu.edu.vn</v>
      </c>
    </row>
    <row r="125" spans="1:13" x14ac:dyDescent="0.25">
      <c r="A125" s="12">
        <v>118</v>
      </c>
      <c r="B125" s="8" t="s">
        <v>568</v>
      </c>
      <c r="C125" s="8" t="s">
        <v>569</v>
      </c>
      <c r="D125" s="8" t="s">
        <v>570</v>
      </c>
      <c r="E125" s="8" t="s">
        <v>571</v>
      </c>
      <c r="F125" s="9">
        <v>4</v>
      </c>
      <c r="G125" s="9">
        <v>10</v>
      </c>
      <c r="H125" s="8" t="s">
        <v>113</v>
      </c>
      <c r="I125" s="8" t="s">
        <v>11</v>
      </c>
      <c r="J125" s="8" t="s">
        <v>19</v>
      </c>
      <c r="K125" s="8" t="s">
        <v>538</v>
      </c>
      <c r="L125" s="10" t="str">
        <f>VLOOKUP(MID(K125,3,2),Sheet1!$A$3:$B$23,2,0)</f>
        <v>Ngôn ngữ Anh</v>
      </c>
      <c r="M125" s="10" t="str">
        <f t="shared" si="1"/>
        <v>19010023@student.bdu.edu.vn</v>
      </c>
    </row>
    <row r="126" spans="1:13" x14ac:dyDescent="0.25">
      <c r="A126" s="12">
        <v>119</v>
      </c>
      <c r="B126" s="8" t="s">
        <v>572</v>
      </c>
      <c r="C126" s="8" t="s">
        <v>212</v>
      </c>
      <c r="D126" s="8" t="s">
        <v>573</v>
      </c>
      <c r="E126" s="8" t="s">
        <v>574</v>
      </c>
      <c r="F126" s="9">
        <v>5</v>
      </c>
      <c r="G126" s="9">
        <v>10</v>
      </c>
      <c r="H126" s="8" t="s">
        <v>575</v>
      </c>
      <c r="I126" s="8" t="s">
        <v>11</v>
      </c>
      <c r="J126" s="8" t="s">
        <v>181</v>
      </c>
      <c r="K126" s="8" t="s">
        <v>538</v>
      </c>
      <c r="L126" s="10" t="str">
        <f>VLOOKUP(MID(K126,3,2),Sheet1!$A$3:$B$23,2,0)</f>
        <v>Ngôn ngữ Anh</v>
      </c>
      <c r="M126" s="10" t="str">
        <f t="shared" si="1"/>
        <v>19010028@student.bdu.edu.vn</v>
      </c>
    </row>
    <row r="127" spans="1:13" x14ac:dyDescent="0.25">
      <c r="A127" s="12">
        <v>120</v>
      </c>
      <c r="B127" s="8" t="s">
        <v>32</v>
      </c>
      <c r="C127" s="8" t="s">
        <v>33</v>
      </c>
      <c r="D127" s="8" t="s">
        <v>34</v>
      </c>
      <c r="E127" s="8" t="s">
        <v>35</v>
      </c>
      <c r="F127" s="9">
        <v>6</v>
      </c>
      <c r="G127" s="9">
        <v>16</v>
      </c>
      <c r="H127" s="8" t="s">
        <v>36</v>
      </c>
      <c r="I127" s="8" t="s">
        <v>11</v>
      </c>
      <c r="J127" s="8" t="s">
        <v>37</v>
      </c>
      <c r="K127" s="8" t="s">
        <v>38</v>
      </c>
      <c r="L127" s="10" t="str">
        <f>VLOOKUP(MID(K127,3,2),Sheet1!$A$3:$B$23,2,0)</f>
        <v>Quản trị kinh doanh</v>
      </c>
      <c r="M127" s="10" t="str">
        <f t="shared" si="1"/>
        <v>16030107@student.bdu.edu.vn</v>
      </c>
    </row>
    <row r="128" spans="1:13" x14ac:dyDescent="0.25">
      <c r="A128" s="12">
        <v>121</v>
      </c>
      <c r="B128" s="8" t="s">
        <v>103</v>
      </c>
      <c r="C128" s="8" t="s">
        <v>104</v>
      </c>
      <c r="D128" s="8" t="s">
        <v>105</v>
      </c>
      <c r="E128" s="8" t="s">
        <v>106</v>
      </c>
      <c r="F128" s="9">
        <v>6</v>
      </c>
      <c r="G128" s="9">
        <v>14</v>
      </c>
      <c r="H128" s="8" t="s">
        <v>107</v>
      </c>
      <c r="I128" s="8" t="s">
        <v>11</v>
      </c>
      <c r="J128" s="8" t="s">
        <v>12</v>
      </c>
      <c r="K128" s="8" t="s">
        <v>108</v>
      </c>
      <c r="L128" s="10" t="str">
        <f>VLOOKUP(MID(K128,3,2),Sheet1!$A$3:$B$23,2,0)</f>
        <v>Quản trị kinh doanh</v>
      </c>
      <c r="M128" s="10" t="str">
        <f t="shared" si="1"/>
        <v>17030284@student.bdu.edu.vn</v>
      </c>
    </row>
    <row r="129" spans="1:13" x14ac:dyDescent="0.25">
      <c r="A129" s="12">
        <v>122</v>
      </c>
      <c r="B129" s="8" t="s">
        <v>109</v>
      </c>
      <c r="C129" s="8" t="s">
        <v>110</v>
      </c>
      <c r="D129" s="8" t="s">
        <v>111</v>
      </c>
      <c r="E129" s="8" t="s">
        <v>112</v>
      </c>
      <c r="F129" s="9">
        <v>6</v>
      </c>
      <c r="G129" s="9">
        <v>14</v>
      </c>
      <c r="H129" s="8" t="s">
        <v>113</v>
      </c>
      <c r="I129" s="8" t="s">
        <v>11</v>
      </c>
      <c r="J129" s="8" t="s">
        <v>37</v>
      </c>
      <c r="K129" s="8" t="s">
        <v>108</v>
      </c>
      <c r="L129" s="10" t="str">
        <f>VLOOKUP(MID(K129,3,2),Sheet1!$A$3:$B$23,2,0)</f>
        <v>Quản trị kinh doanh</v>
      </c>
      <c r="M129" s="10" t="str">
        <f t="shared" si="1"/>
        <v>17030027@student.bdu.edu.vn</v>
      </c>
    </row>
    <row r="130" spans="1:13" x14ac:dyDescent="0.25">
      <c r="A130" s="12">
        <v>123</v>
      </c>
      <c r="B130" s="8" t="s">
        <v>114</v>
      </c>
      <c r="C130" s="8" t="s">
        <v>115</v>
      </c>
      <c r="D130" s="8" t="s">
        <v>116</v>
      </c>
      <c r="E130" s="8" t="s">
        <v>117</v>
      </c>
      <c r="F130" s="9">
        <v>6</v>
      </c>
      <c r="G130" s="9">
        <v>14</v>
      </c>
      <c r="H130" s="8" t="s">
        <v>118</v>
      </c>
      <c r="I130" s="8" t="s">
        <v>11</v>
      </c>
      <c r="J130" s="8" t="s">
        <v>12</v>
      </c>
      <c r="K130" s="8" t="s">
        <v>108</v>
      </c>
      <c r="L130" s="10" t="str">
        <f>VLOOKUP(MID(K130,3,2),Sheet1!$A$3:$B$23,2,0)</f>
        <v>Quản trị kinh doanh</v>
      </c>
      <c r="M130" s="10" t="str">
        <f t="shared" si="1"/>
        <v>17010021@student.bdu.edu.vn</v>
      </c>
    </row>
    <row r="131" spans="1:13" x14ac:dyDescent="0.25">
      <c r="A131" s="12">
        <v>124</v>
      </c>
      <c r="B131" s="8" t="s">
        <v>119</v>
      </c>
      <c r="C131" s="8" t="s">
        <v>120</v>
      </c>
      <c r="D131" s="8" t="s">
        <v>121</v>
      </c>
      <c r="E131" s="8" t="s">
        <v>122</v>
      </c>
      <c r="F131" s="9">
        <v>6</v>
      </c>
      <c r="G131" s="9">
        <v>14</v>
      </c>
      <c r="H131" s="8" t="s">
        <v>123</v>
      </c>
      <c r="I131" s="8" t="s">
        <v>11</v>
      </c>
      <c r="J131" s="8" t="s">
        <v>12</v>
      </c>
      <c r="K131" s="8" t="s">
        <v>108</v>
      </c>
      <c r="L131" s="10" t="str">
        <f>VLOOKUP(MID(K131,3,2),Sheet1!$A$3:$B$23,2,0)</f>
        <v>Quản trị kinh doanh</v>
      </c>
      <c r="M131" s="10" t="str">
        <f t="shared" si="1"/>
        <v>17030084@student.bdu.edu.vn</v>
      </c>
    </row>
    <row r="132" spans="1:13" x14ac:dyDescent="0.25">
      <c r="A132" s="12">
        <v>125</v>
      </c>
      <c r="B132" s="8" t="s">
        <v>124</v>
      </c>
      <c r="C132" s="8" t="s">
        <v>7</v>
      </c>
      <c r="D132" s="8" t="s">
        <v>125</v>
      </c>
      <c r="E132" s="8" t="s">
        <v>126</v>
      </c>
      <c r="F132" s="9">
        <v>6</v>
      </c>
      <c r="G132" s="9">
        <v>14</v>
      </c>
      <c r="H132" s="8" t="s">
        <v>25</v>
      </c>
      <c r="I132" s="8" t="s">
        <v>11</v>
      </c>
      <c r="J132" s="8" t="s">
        <v>12</v>
      </c>
      <c r="K132" s="8" t="s">
        <v>108</v>
      </c>
      <c r="L132" s="10" t="str">
        <f>VLOOKUP(MID(K132,3,2),Sheet1!$A$3:$B$23,2,0)</f>
        <v>Quản trị kinh doanh</v>
      </c>
      <c r="M132" s="10" t="str">
        <f t="shared" si="1"/>
        <v>17010215@student.bdu.edu.vn</v>
      </c>
    </row>
    <row r="133" spans="1:13" x14ac:dyDescent="0.25">
      <c r="A133" s="12">
        <v>126</v>
      </c>
      <c r="B133" s="8" t="s">
        <v>127</v>
      </c>
      <c r="C133" s="8" t="s">
        <v>128</v>
      </c>
      <c r="D133" s="8" t="s">
        <v>105</v>
      </c>
      <c r="E133" s="8" t="s">
        <v>129</v>
      </c>
      <c r="F133" s="9">
        <v>6</v>
      </c>
      <c r="G133" s="9">
        <v>14</v>
      </c>
      <c r="H133" s="8" t="s">
        <v>130</v>
      </c>
      <c r="I133" s="8" t="s">
        <v>11</v>
      </c>
      <c r="J133" s="8" t="s">
        <v>12</v>
      </c>
      <c r="K133" s="8" t="s">
        <v>131</v>
      </c>
      <c r="L133" s="10" t="str">
        <f>VLOOKUP(MID(K133,3,2),Sheet1!$A$3:$B$23,2,0)</f>
        <v>Quản trị kinh doanh</v>
      </c>
      <c r="M133" s="10" t="str">
        <f t="shared" si="1"/>
        <v>17030303@student.bdu.edu.vn</v>
      </c>
    </row>
    <row r="134" spans="1:13" x14ac:dyDescent="0.25">
      <c r="A134" s="12">
        <v>127</v>
      </c>
      <c r="B134" s="8" t="s">
        <v>132</v>
      </c>
      <c r="C134" s="8" t="s">
        <v>133</v>
      </c>
      <c r="D134" s="8" t="s">
        <v>134</v>
      </c>
      <c r="E134" s="8" t="s">
        <v>135</v>
      </c>
      <c r="F134" s="9">
        <v>6</v>
      </c>
      <c r="G134" s="9">
        <v>14</v>
      </c>
      <c r="H134" s="8" t="s">
        <v>86</v>
      </c>
      <c r="I134" s="8" t="s">
        <v>11</v>
      </c>
      <c r="J134" s="8" t="s">
        <v>12</v>
      </c>
      <c r="K134" s="8" t="s">
        <v>131</v>
      </c>
      <c r="L134" s="10" t="str">
        <f>VLOOKUP(MID(K134,3,2),Sheet1!$A$3:$B$23,2,0)</f>
        <v>Quản trị kinh doanh</v>
      </c>
      <c r="M134" s="10" t="str">
        <f t="shared" si="1"/>
        <v>17030010@student.bdu.edu.vn</v>
      </c>
    </row>
    <row r="135" spans="1:13" x14ac:dyDescent="0.25">
      <c r="A135" s="12">
        <v>128</v>
      </c>
      <c r="B135" s="8" t="s">
        <v>412</v>
      </c>
      <c r="C135" s="8" t="s">
        <v>413</v>
      </c>
      <c r="D135" s="8" t="s">
        <v>414</v>
      </c>
      <c r="E135" s="8" t="s">
        <v>353</v>
      </c>
      <c r="F135" s="9">
        <v>5</v>
      </c>
      <c r="G135" s="9">
        <v>12</v>
      </c>
      <c r="H135" s="8" t="s">
        <v>403</v>
      </c>
      <c r="I135" s="8" t="s">
        <v>11</v>
      </c>
      <c r="J135" s="8" t="s">
        <v>181</v>
      </c>
      <c r="K135" s="8" t="s">
        <v>415</v>
      </c>
      <c r="L135" s="10" t="str">
        <f>VLOOKUP(MID(K135,3,2),Sheet1!$A$3:$B$23,2,0)</f>
        <v>Quản trị kinh doanh</v>
      </c>
      <c r="M135" s="10" t="str">
        <f t="shared" si="1"/>
        <v>18030248@student.bdu.edu.vn</v>
      </c>
    </row>
    <row r="136" spans="1:13" x14ac:dyDescent="0.25">
      <c r="A136" s="12">
        <v>129</v>
      </c>
      <c r="B136" s="8" t="s">
        <v>416</v>
      </c>
      <c r="C136" s="8" t="s">
        <v>40</v>
      </c>
      <c r="D136" s="8" t="s">
        <v>167</v>
      </c>
      <c r="E136" s="8" t="s">
        <v>417</v>
      </c>
      <c r="F136" s="9">
        <v>6</v>
      </c>
      <c r="G136" s="9">
        <v>12</v>
      </c>
      <c r="H136" s="8" t="s">
        <v>418</v>
      </c>
      <c r="I136" s="8" t="s">
        <v>11</v>
      </c>
      <c r="J136" s="8" t="s">
        <v>19</v>
      </c>
      <c r="K136" s="8" t="s">
        <v>415</v>
      </c>
      <c r="L136" s="10" t="str">
        <f>VLOOKUP(MID(K136,3,2),Sheet1!$A$3:$B$23,2,0)</f>
        <v>Quản trị kinh doanh</v>
      </c>
      <c r="M136" s="10" t="str">
        <f t="shared" si="1"/>
        <v>18030907@student.bdu.edu.vn</v>
      </c>
    </row>
    <row r="137" spans="1:13" x14ac:dyDescent="0.25">
      <c r="A137" s="12">
        <v>130</v>
      </c>
      <c r="B137" s="8" t="s">
        <v>419</v>
      </c>
      <c r="C137" s="8" t="s">
        <v>420</v>
      </c>
      <c r="D137" s="8" t="s">
        <v>421</v>
      </c>
      <c r="E137" s="8" t="s">
        <v>422</v>
      </c>
      <c r="F137" s="9">
        <v>6</v>
      </c>
      <c r="G137" s="9">
        <v>12</v>
      </c>
      <c r="H137" s="8" t="s">
        <v>249</v>
      </c>
      <c r="I137" s="8" t="s">
        <v>11</v>
      </c>
      <c r="J137" s="8" t="s">
        <v>19</v>
      </c>
      <c r="K137" s="8" t="s">
        <v>415</v>
      </c>
      <c r="L137" s="10" t="str">
        <f>VLOOKUP(MID(K137,3,2),Sheet1!$A$3:$B$23,2,0)</f>
        <v>Quản trị kinh doanh</v>
      </c>
      <c r="M137" s="10" t="str">
        <f t="shared" ref="M137:M186" si="2">B137&amp;"@student.bdu.edu.vn"</f>
        <v>18030026@student.bdu.edu.vn</v>
      </c>
    </row>
    <row r="138" spans="1:13" x14ac:dyDescent="0.25">
      <c r="A138" s="12">
        <v>131</v>
      </c>
      <c r="B138" s="8" t="s">
        <v>423</v>
      </c>
      <c r="C138" s="8" t="s">
        <v>424</v>
      </c>
      <c r="D138" s="8" t="s">
        <v>425</v>
      </c>
      <c r="E138" s="8" t="s">
        <v>426</v>
      </c>
      <c r="F138" s="9">
        <v>6</v>
      </c>
      <c r="G138" s="9">
        <v>12</v>
      </c>
      <c r="H138" s="8" t="s">
        <v>316</v>
      </c>
      <c r="I138" s="8" t="s">
        <v>11</v>
      </c>
      <c r="J138" s="8" t="s">
        <v>19</v>
      </c>
      <c r="K138" s="8" t="s">
        <v>415</v>
      </c>
      <c r="L138" s="10" t="str">
        <f>VLOOKUP(MID(K138,3,2),Sheet1!$A$3:$B$23,2,0)</f>
        <v>Quản trị kinh doanh</v>
      </c>
      <c r="M138" s="10" t="str">
        <f t="shared" si="2"/>
        <v>18030130@student.bdu.edu.vn</v>
      </c>
    </row>
    <row r="139" spans="1:13" x14ac:dyDescent="0.25">
      <c r="A139" s="12">
        <v>132</v>
      </c>
      <c r="B139" s="8" t="s">
        <v>427</v>
      </c>
      <c r="C139" s="8" t="s">
        <v>388</v>
      </c>
      <c r="D139" s="8" t="s">
        <v>389</v>
      </c>
      <c r="E139" s="8" t="s">
        <v>70</v>
      </c>
      <c r="F139" s="9">
        <v>6</v>
      </c>
      <c r="G139" s="9">
        <v>12</v>
      </c>
      <c r="H139" s="8" t="s">
        <v>191</v>
      </c>
      <c r="I139" s="8" t="s">
        <v>11</v>
      </c>
      <c r="J139" s="8" t="s">
        <v>181</v>
      </c>
      <c r="K139" s="8" t="s">
        <v>415</v>
      </c>
      <c r="L139" s="10" t="str">
        <f>VLOOKUP(MID(K139,3,2),Sheet1!$A$3:$B$23,2,0)</f>
        <v>Quản trị kinh doanh</v>
      </c>
      <c r="M139" s="10" t="str">
        <f t="shared" si="2"/>
        <v>17030292@student.bdu.edu.vn</v>
      </c>
    </row>
    <row r="140" spans="1:13" x14ac:dyDescent="0.25">
      <c r="A140" s="12">
        <v>133</v>
      </c>
      <c r="B140" s="8" t="s">
        <v>428</v>
      </c>
      <c r="C140" s="8" t="s">
        <v>429</v>
      </c>
      <c r="D140" s="8" t="s">
        <v>241</v>
      </c>
      <c r="E140" s="8" t="s">
        <v>430</v>
      </c>
      <c r="F140" s="9">
        <v>6</v>
      </c>
      <c r="G140" s="9">
        <v>12</v>
      </c>
      <c r="H140" s="8" t="s">
        <v>431</v>
      </c>
      <c r="I140" s="8" t="s">
        <v>11</v>
      </c>
      <c r="J140" s="8" t="s">
        <v>19</v>
      </c>
      <c r="K140" s="8" t="s">
        <v>415</v>
      </c>
      <c r="L140" s="10" t="str">
        <f>VLOOKUP(MID(K140,3,2),Sheet1!$A$3:$B$23,2,0)</f>
        <v>Quản trị kinh doanh</v>
      </c>
      <c r="M140" s="10" t="str">
        <f t="shared" si="2"/>
        <v>18030982@student.bdu.edu.vn</v>
      </c>
    </row>
    <row r="141" spans="1:13" x14ac:dyDescent="0.25">
      <c r="A141" s="12">
        <v>134</v>
      </c>
      <c r="B141" s="8" t="s">
        <v>432</v>
      </c>
      <c r="C141" s="8" t="s">
        <v>433</v>
      </c>
      <c r="D141" s="8" t="s">
        <v>434</v>
      </c>
      <c r="E141" s="8" t="s">
        <v>435</v>
      </c>
      <c r="F141" s="9">
        <v>6</v>
      </c>
      <c r="G141" s="9">
        <v>12</v>
      </c>
      <c r="H141" s="8" t="s">
        <v>431</v>
      </c>
      <c r="I141" s="8" t="s">
        <v>11</v>
      </c>
      <c r="J141" s="8" t="s">
        <v>19</v>
      </c>
      <c r="K141" s="8" t="s">
        <v>415</v>
      </c>
      <c r="L141" s="10" t="str">
        <f>VLOOKUP(MID(K141,3,2),Sheet1!$A$3:$B$23,2,0)</f>
        <v>Quản trị kinh doanh</v>
      </c>
      <c r="M141" s="10" t="str">
        <f t="shared" si="2"/>
        <v>18030290@student.bdu.edu.vn</v>
      </c>
    </row>
    <row r="142" spans="1:13" x14ac:dyDescent="0.25">
      <c r="A142" s="12">
        <v>135</v>
      </c>
      <c r="B142" s="8" t="s">
        <v>436</v>
      </c>
      <c r="C142" s="8" t="s">
        <v>437</v>
      </c>
      <c r="D142" s="8" t="s">
        <v>438</v>
      </c>
      <c r="E142" s="8" t="s">
        <v>439</v>
      </c>
      <c r="F142" s="9">
        <v>6</v>
      </c>
      <c r="G142" s="9">
        <v>12</v>
      </c>
      <c r="H142" s="8" t="s">
        <v>440</v>
      </c>
      <c r="I142" s="8" t="s">
        <v>11</v>
      </c>
      <c r="J142" s="8" t="s">
        <v>181</v>
      </c>
      <c r="K142" s="8" t="s">
        <v>415</v>
      </c>
      <c r="L142" s="10" t="str">
        <f>VLOOKUP(MID(K142,3,2),Sheet1!$A$3:$B$23,2,0)</f>
        <v>Quản trị kinh doanh</v>
      </c>
      <c r="M142" s="10" t="str">
        <f t="shared" si="2"/>
        <v>18030908@student.bdu.edu.vn</v>
      </c>
    </row>
    <row r="143" spans="1:13" x14ac:dyDescent="0.25">
      <c r="A143" s="12">
        <v>136</v>
      </c>
      <c r="B143" s="8" t="s">
        <v>446</v>
      </c>
      <c r="C143" s="8" t="s">
        <v>447</v>
      </c>
      <c r="D143" s="8" t="s">
        <v>448</v>
      </c>
      <c r="E143" s="8" t="s">
        <v>449</v>
      </c>
      <c r="F143" s="9">
        <v>6</v>
      </c>
      <c r="G143" s="9">
        <v>12</v>
      </c>
      <c r="H143" s="8" t="s">
        <v>450</v>
      </c>
      <c r="I143" s="8" t="s">
        <v>11</v>
      </c>
      <c r="J143" s="8" t="s">
        <v>19</v>
      </c>
      <c r="K143" s="8" t="s">
        <v>415</v>
      </c>
      <c r="L143" s="10" t="str">
        <f>VLOOKUP(MID(K143,3,2),Sheet1!$A$3:$B$23,2,0)</f>
        <v>Quản trị kinh doanh</v>
      </c>
      <c r="M143" s="10" t="str">
        <f t="shared" si="2"/>
        <v>18030265@student.bdu.edu.vn</v>
      </c>
    </row>
    <row r="144" spans="1:13" x14ac:dyDescent="0.25">
      <c r="A144" s="12">
        <v>137</v>
      </c>
      <c r="B144" s="8" t="s">
        <v>451</v>
      </c>
      <c r="C144" s="8" t="s">
        <v>7</v>
      </c>
      <c r="D144" s="8" t="s">
        <v>452</v>
      </c>
      <c r="E144" s="8" t="s">
        <v>453</v>
      </c>
      <c r="F144" s="9">
        <v>6</v>
      </c>
      <c r="G144" s="9">
        <v>12</v>
      </c>
      <c r="H144" s="8" t="s">
        <v>316</v>
      </c>
      <c r="I144" s="8" t="s">
        <v>11</v>
      </c>
      <c r="J144" s="8" t="s">
        <v>181</v>
      </c>
      <c r="K144" s="8" t="s">
        <v>415</v>
      </c>
      <c r="L144" s="10" t="str">
        <f>VLOOKUP(MID(K144,3,2),Sheet1!$A$3:$B$23,2,0)</f>
        <v>Quản trị kinh doanh</v>
      </c>
      <c r="M144" s="10" t="str">
        <f t="shared" si="2"/>
        <v>18030965@student.bdu.edu.vn</v>
      </c>
    </row>
    <row r="145" spans="1:13" x14ac:dyDescent="0.25">
      <c r="A145" s="12">
        <v>138</v>
      </c>
      <c r="B145" s="8" t="s">
        <v>624</v>
      </c>
      <c r="C145" s="8" t="s">
        <v>625</v>
      </c>
      <c r="D145" s="8" t="s">
        <v>105</v>
      </c>
      <c r="E145" s="8" t="s">
        <v>626</v>
      </c>
      <c r="F145" s="9">
        <v>6</v>
      </c>
      <c r="G145" s="9">
        <v>10</v>
      </c>
      <c r="H145" s="8" t="s">
        <v>97</v>
      </c>
      <c r="I145" s="8" t="s">
        <v>11</v>
      </c>
      <c r="J145" s="8" t="s">
        <v>181</v>
      </c>
      <c r="K145" s="8" t="s">
        <v>627</v>
      </c>
      <c r="L145" s="10" t="str">
        <f>VLOOKUP(MID(K145,3,2),Sheet1!$A$3:$B$23,2,0)</f>
        <v>Quản trị kinh doanh</v>
      </c>
      <c r="M145" s="10" t="str">
        <f t="shared" si="2"/>
        <v>19160028@student.bdu.edu.vn</v>
      </c>
    </row>
    <row r="146" spans="1:13" x14ac:dyDescent="0.25">
      <c r="A146" s="12">
        <v>139</v>
      </c>
      <c r="B146" s="8" t="s">
        <v>628</v>
      </c>
      <c r="C146" s="8" t="s">
        <v>629</v>
      </c>
      <c r="D146" s="8" t="s">
        <v>261</v>
      </c>
      <c r="E146" s="8" t="s">
        <v>630</v>
      </c>
      <c r="F146" s="9">
        <v>6</v>
      </c>
      <c r="G146" s="9">
        <v>10</v>
      </c>
      <c r="H146" s="8" t="s">
        <v>631</v>
      </c>
      <c r="I146" s="8" t="s">
        <v>11</v>
      </c>
      <c r="J146" s="8" t="s">
        <v>19</v>
      </c>
      <c r="K146" s="8" t="s">
        <v>627</v>
      </c>
      <c r="L146" s="10" t="str">
        <f>VLOOKUP(MID(K146,3,2),Sheet1!$A$3:$B$23,2,0)</f>
        <v>Quản trị kinh doanh</v>
      </c>
      <c r="M146" s="10" t="str">
        <f t="shared" si="2"/>
        <v>19030094@student.bdu.edu.vn</v>
      </c>
    </row>
    <row r="147" spans="1:13" x14ac:dyDescent="0.25">
      <c r="A147" s="12">
        <v>140</v>
      </c>
      <c r="B147" s="8" t="s">
        <v>632</v>
      </c>
      <c r="C147" s="8" t="s">
        <v>633</v>
      </c>
      <c r="D147" s="8" t="s">
        <v>271</v>
      </c>
      <c r="E147" s="8" t="s">
        <v>634</v>
      </c>
      <c r="F147" s="9">
        <v>6</v>
      </c>
      <c r="G147" s="9">
        <v>10</v>
      </c>
      <c r="H147" s="8" t="s">
        <v>249</v>
      </c>
      <c r="I147" s="8" t="s">
        <v>11</v>
      </c>
      <c r="J147" s="8" t="s">
        <v>19</v>
      </c>
      <c r="K147" s="8" t="s">
        <v>627</v>
      </c>
      <c r="L147" s="10" t="str">
        <f>VLOOKUP(MID(K147,3,2),Sheet1!$A$3:$B$23,2,0)</f>
        <v>Quản trị kinh doanh</v>
      </c>
      <c r="M147" s="10" t="str">
        <f t="shared" si="2"/>
        <v>19030073@student.bdu.edu.vn</v>
      </c>
    </row>
    <row r="148" spans="1:13" x14ac:dyDescent="0.25">
      <c r="A148" s="12">
        <v>141</v>
      </c>
      <c r="B148" s="8" t="s">
        <v>635</v>
      </c>
      <c r="C148" s="8" t="s">
        <v>636</v>
      </c>
      <c r="D148" s="8" t="s">
        <v>587</v>
      </c>
      <c r="E148" s="8" t="s">
        <v>370</v>
      </c>
      <c r="F148" s="9">
        <v>6</v>
      </c>
      <c r="G148" s="9">
        <v>10</v>
      </c>
      <c r="H148" s="8" t="s">
        <v>510</v>
      </c>
      <c r="I148" s="8" t="s">
        <v>11</v>
      </c>
      <c r="J148" s="8" t="s">
        <v>176</v>
      </c>
      <c r="K148" s="8" t="s">
        <v>627</v>
      </c>
      <c r="L148" s="10" t="str">
        <f>VLOOKUP(MID(K148,3,2),Sheet1!$A$3:$B$23,2,0)</f>
        <v>Quản trị kinh doanh</v>
      </c>
      <c r="M148" s="10" t="str">
        <f t="shared" si="2"/>
        <v>19030115@student.bdu.edu.vn</v>
      </c>
    </row>
    <row r="149" spans="1:13" x14ac:dyDescent="0.25">
      <c r="A149" s="12">
        <v>142</v>
      </c>
      <c r="B149" s="8" t="s">
        <v>637</v>
      </c>
      <c r="C149" s="8" t="s">
        <v>638</v>
      </c>
      <c r="D149" s="8" t="s">
        <v>241</v>
      </c>
      <c r="E149" s="8" t="s">
        <v>639</v>
      </c>
      <c r="F149" s="9">
        <v>6</v>
      </c>
      <c r="G149" s="9">
        <v>10</v>
      </c>
      <c r="H149" s="8" t="s">
        <v>215</v>
      </c>
      <c r="I149" s="8" t="s">
        <v>11</v>
      </c>
      <c r="J149" s="8" t="s">
        <v>19</v>
      </c>
      <c r="K149" s="8" t="s">
        <v>627</v>
      </c>
      <c r="L149" s="10" t="str">
        <f>VLOOKUP(MID(K149,3,2),Sheet1!$A$3:$B$23,2,0)</f>
        <v>Quản trị kinh doanh</v>
      </c>
      <c r="M149" s="10" t="str">
        <f t="shared" si="2"/>
        <v>19030095@student.bdu.edu.vn</v>
      </c>
    </row>
    <row r="150" spans="1:13" x14ac:dyDescent="0.25">
      <c r="A150" s="12">
        <v>143</v>
      </c>
      <c r="B150" s="8" t="s">
        <v>640</v>
      </c>
      <c r="C150" s="8" t="s">
        <v>641</v>
      </c>
      <c r="D150" s="8" t="s">
        <v>194</v>
      </c>
      <c r="E150" s="8" t="s">
        <v>642</v>
      </c>
      <c r="F150" s="9">
        <v>6</v>
      </c>
      <c r="G150" s="9">
        <v>10</v>
      </c>
      <c r="H150" s="8" t="s">
        <v>643</v>
      </c>
      <c r="I150" s="8" t="s">
        <v>11</v>
      </c>
      <c r="J150" s="8" t="s">
        <v>181</v>
      </c>
      <c r="K150" s="8" t="s">
        <v>627</v>
      </c>
      <c r="L150" s="10" t="str">
        <f>VLOOKUP(MID(K150,3,2),Sheet1!$A$3:$B$23,2,0)</f>
        <v>Quản trị kinh doanh</v>
      </c>
      <c r="M150" s="10" t="str">
        <f t="shared" si="2"/>
        <v>19030103@student.bdu.edu.vn</v>
      </c>
    </row>
    <row r="151" spans="1:13" x14ac:dyDescent="0.25">
      <c r="A151" s="12">
        <v>144</v>
      </c>
      <c r="B151" s="8" t="s">
        <v>656</v>
      </c>
      <c r="C151" s="8" t="s">
        <v>657</v>
      </c>
      <c r="D151" s="8" t="s">
        <v>658</v>
      </c>
      <c r="E151" s="8" t="s">
        <v>659</v>
      </c>
      <c r="F151" s="9">
        <v>6</v>
      </c>
      <c r="G151" s="9">
        <v>10</v>
      </c>
      <c r="H151" s="8" t="s">
        <v>290</v>
      </c>
      <c r="I151" s="8" t="s">
        <v>11</v>
      </c>
      <c r="J151" s="8" t="s">
        <v>19</v>
      </c>
      <c r="K151" s="8" t="s">
        <v>627</v>
      </c>
      <c r="L151" s="10" t="str">
        <f>VLOOKUP(MID(K151,3,2),Sheet1!$A$3:$B$23,2,0)</f>
        <v>Quản trị kinh doanh</v>
      </c>
      <c r="M151" s="10" t="str">
        <f t="shared" si="2"/>
        <v>19030080@student.bdu.edu.vn</v>
      </c>
    </row>
    <row r="152" spans="1:13" x14ac:dyDescent="0.25">
      <c r="A152" s="12">
        <v>145</v>
      </c>
      <c r="B152" s="8" t="s">
        <v>660</v>
      </c>
      <c r="C152" s="8" t="s">
        <v>661</v>
      </c>
      <c r="D152" s="8" t="s">
        <v>662</v>
      </c>
      <c r="E152" s="8" t="s">
        <v>663</v>
      </c>
      <c r="F152" s="9">
        <v>6</v>
      </c>
      <c r="G152" s="9">
        <v>10</v>
      </c>
      <c r="H152" s="8" t="s">
        <v>156</v>
      </c>
      <c r="I152" s="8" t="s">
        <v>11</v>
      </c>
      <c r="J152" s="8" t="s">
        <v>181</v>
      </c>
      <c r="K152" s="8" t="s">
        <v>627</v>
      </c>
      <c r="L152" s="10" t="str">
        <f>VLOOKUP(MID(K152,3,2),Sheet1!$A$3:$B$23,2,0)</f>
        <v>Quản trị kinh doanh</v>
      </c>
      <c r="M152" s="10" t="str">
        <f t="shared" si="2"/>
        <v>19030003@student.bdu.edu.vn</v>
      </c>
    </row>
    <row r="153" spans="1:13" x14ac:dyDescent="0.25">
      <c r="A153" s="12">
        <v>146</v>
      </c>
      <c r="B153" s="8" t="s">
        <v>664</v>
      </c>
      <c r="C153" s="8" t="s">
        <v>665</v>
      </c>
      <c r="D153" s="8" t="s">
        <v>666</v>
      </c>
      <c r="E153" s="8" t="s">
        <v>667</v>
      </c>
      <c r="F153" s="9">
        <v>6</v>
      </c>
      <c r="G153" s="9">
        <v>10</v>
      </c>
      <c r="H153" s="8" t="s">
        <v>668</v>
      </c>
      <c r="I153" s="8" t="s">
        <v>11</v>
      </c>
      <c r="J153" s="8" t="s">
        <v>19</v>
      </c>
      <c r="K153" s="8" t="s">
        <v>627</v>
      </c>
      <c r="L153" s="10" t="str">
        <f>VLOOKUP(MID(K153,3,2),Sheet1!$A$3:$B$23,2,0)</f>
        <v>Quản trị kinh doanh</v>
      </c>
      <c r="M153" s="10" t="str">
        <f t="shared" si="2"/>
        <v>19030010@student.bdu.edu.vn</v>
      </c>
    </row>
    <row r="154" spans="1:13" x14ac:dyDescent="0.25">
      <c r="A154" s="12">
        <v>147</v>
      </c>
      <c r="B154" s="8" t="s">
        <v>669</v>
      </c>
      <c r="C154" s="8" t="s">
        <v>670</v>
      </c>
      <c r="D154" s="8" t="s">
        <v>671</v>
      </c>
      <c r="E154" s="8" t="s">
        <v>672</v>
      </c>
      <c r="F154" s="9">
        <v>6</v>
      </c>
      <c r="G154" s="9">
        <v>10</v>
      </c>
      <c r="H154" s="8" t="s">
        <v>489</v>
      </c>
      <c r="I154" s="8" t="s">
        <v>11</v>
      </c>
      <c r="J154" s="8" t="s">
        <v>19</v>
      </c>
      <c r="K154" s="8" t="s">
        <v>627</v>
      </c>
      <c r="L154" s="10" t="str">
        <f>VLOOKUP(MID(K154,3,2),Sheet1!$A$3:$B$23,2,0)</f>
        <v>Quản trị kinh doanh</v>
      </c>
      <c r="M154" s="10" t="str">
        <f t="shared" si="2"/>
        <v>19030032@student.bdu.edu.vn</v>
      </c>
    </row>
    <row r="155" spans="1:13" x14ac:dyDescent="0.25">
      <c r="A155" s="12">
        <v>148</v>
      </c>
      <c r="B155" s="8" t="s">
        <v>676</v>
      </c>
      <c r="C155" s="8" t="s">
        <v>677</v>
      </c>
      <c r="D155" s="8" t="s">
        <v>369</v>
      </c>
      <c r="E155" s="8" t="s">
        <v>678</v>
      </c>
      <c r="F155" s="9">
        <v>6</v>
      </c>
      <c r="G155" s="9">
        <v>10</v>
      </c>
      <c r="H155" s="8" t="s">
        <v>43</v>
      </c>
      <c r="I155" s="8" t="s">
        <v>11</v>
      </c>
      <c r="J155" s="8" t="s">
        <v>19</v>
      </c>
      <c r="K155" s="8" t="s">
        <v>627</v>
      </c>
      <c r="L155" s="10" t="str">
        <f>VLOOKUP(MID(K155,3,2),Sheet1!$A$3:$B$23,2,0)</f>
        <v>Quản trị kinh doanh</v>
      </c>
      <c r="M155" s="10" t="str">
        <f t="shared" si="2"/>
        <v>19030067@student.bdu.edu.vn</v>
      </c>
    </row>
    <row r="156" spans="1:13" x14ac:dyDescent="0.25">
      <c r="A156" s="12">
        <v>149</v>
      </c>
      <c r="B156" s="8" t="s">
        <v>761</v>
      </c>
      <c r="C156" s="8" t="s">
        <v>762</v>
      </c>
      <c r="D156" s="8" t="s">
        <v>763</v>
      </c>
      <c r="E156" s="8" t="s">
        <v>764</v>
      </c>
      <c r="F156" s="9">
        <v>1</v>
      </c>
      <c r="G156" s="9">
        <v>3</v>
      </c>
      <c r="H156" s="8" t="s">
        <v>305</v>
      </c>
      <c r="I156" s="8" t="s">
        <v>11</v>
      </c>
      <c r="J156" s="8" t="s">
        <v>765</v>
      </c>
      <c r="K156" s="8" t="s">
        <v>766</v>
      </c>
      <c r="L156" s="10" t="str">
        <f>VLOOKUP(MID(K156,3,2),Sheet1!$A$3:$B$23,2,0)</f>
        <v>Quản trị kinh doanh</v>
      </c>
      <c r="M156" s="10" t="str">
        <f t="shared" si="2"/>
        <v>23030165@student.bdu.edu.vn</v>
      </c>
    </row>
    <row r="157" spans="1:13" x14ac:dyDescent="0.25">
      <c r="A157" s="12">
        <v>150</v>
      </c>
      <c r="B157" s="8" t="s">
        <v>141</v>
      </c>
      <c r="C157" s="8" t="s">
        <v>142</v>
      </c>
      <c r="D157" s="8" t="s">
        <v>143</v>
      </c>
      <c r="E157" s="8" t="s">
        <v>144</v>
      </c>
      <c r="F157" s="9">
        <v>6</v>
      </c>
      <c r="G157" s="9">
        <v>14</v>
      </c>
      <c r="H157" s="8" t="s">
        <v>145</v>
      </c>
      <c r="I157" s="8" t="s">
        <v>11</v>
      </c>
      <c r="J157" s="8" t="s">
        <v>12</v>
      </c>
      <c r="K157" s="8" t="s">
        <v>146</v>
      </c>
      <c r="L157" s="10" t="str">
        <f>VLOOKUP(MID(K157,3,2),Sheet1!$A$3:$B$23,2,0)</f>
        <v>Tài chính - Ngân hàng</v>
      </c>
      <c r="M157" s="10" t="str">
        <f t="shared" si="2"/>
        <v>17120038@student.bdu.edu.vn</v>
      </c>
    </row>
    <row r="158" spans="1:13" x14ac:dyDescent="0.25">
      <c r="A158" s="12">
        <v>151</v>
      </c>
      <c r="B158" s="8" t="s">
        <v>458</v>
      </c>
      <c r="C158" s="8" t="s">
        <v>459</v>
      </c>
      <c r="D158" s="8" t="s">
        <v>323</v>
      </c>
      <c r="E158" s="8" t="s">
        <v>460</v>
      </c>
      <c r="F158" s="9">
        <v>6</v>
      </c>
      <c r="G158" s="9">
        <v>12</v>
      </c>
      <c r="H158" s="8" t="s">
        <v>461</v>
      </c>
      <c r="I158" s="8" t="s">
        <v>11</v>
      </c>
      <c r="J158" s="8" t="s">
        <v>12</v>
      </c>
      <c r="K158" s="8" t="s">
        <v>462</v>
      </c>
      <c r="L158" s="10" t="str">
        <f>VLOOKUP(MID(K158,3,2),Sheet1!$A$3:$B$23,2,0)</f>
        <v>Tài chính - Ngân hàng</v>
      </c>
      <c r="M158" s="10" t="str">
        <f t="shared" si="2"/>
        <v>18120009@student.bdu.edu.vn</v>
      </c>
    </row>
    <row r="159" spans="1:13" x14ac:dyDescent="0.25">
      <c r="A159" s="12">
        <v>152</v>
      </c>
      <c r="B159" s="8" t="s">
        <v>463</v>
      </c>
      <c r="C159" s="8" t="s">
        <v>464</v>
      </c>
      <c r="D159" s="8" t="s">
        <v>465</v>
      </c>
      <c r="E159" s="8" t="s">
        <v>278</v>
      </c>
      <c r="F159" s="9">
        <v>6</v>
      </c>
      <c r="G159" s="9">
        <v>12</v>
      </c>
      <c r="H159" s="8" t="s">
        <v>76</v>
      </c>
      <c r="I159" s="8" t="s">
        <v>11</v>
      </c>
      <c r="J159" s="8" t="s">
        <v>37</v>
      </c>
      <c r="K159" s="8" t="s">
        <v>462</v>
      </c>
      <c r="L159" s="10" t="str">
        <f>VLOOKUP(MID(K159,3,2),Sheet1!$A$3:$B$23,2,0)</f>
        <v>Tài chính - Ngân hàng</v>
      </c>
      <c r="M159" s="10" t="str">
        <f t="shared" si="2"/>
        <v>18120192@student.bdu.edu.vn</v>
      </c>
    </row>
    <row r="160" spans="1:13" x14ac:dyDescent="0.25">
      <c r="A160" s="12">
        <v>153</v>
      </c>
      <c r="B160" s="8" t="s">
        <v>679</v>
      </c>
      <c r="C160" s="8" t="s">
        <v>7</v>
      </c>
      <c r="D160" s="8" t="s">
        <v>271</v>
      </c>
      <c r="E160" s="8" t="s">
        <v>680</v>
      </c>
      <c r="F160" s="9">
        <v>6</v>
      </c>
      <c r="G160" s="9">
        <v>10</v>
      </c>
      <c r="H160" s="8" t="s">
        <v>54</v>
      </c>
      <c r="I160" s="8" t="s">
        <v>11</v>
      </c>
      <c r="J160" s="8" t="s">
        <v>12</v>
      </c>
      <c r="K160" s="8" t="s">
        <v>681</v>
      </c>
      <c r="L160" s="10" t="str">
        <f>VLOOKUP(MID(K160,3,2),Sheet1!$A$3:$B$23,2,0)</f>
        <v>Tài chính - Ngân hàng</v>
      </c>
      <c r="M160" s="10" t="str">
        <f t="shared" si="2"/>
        <v>19120035@student.bdu.edu.vn</v>
      </c>
    </row>
    <row r="161" spans="1:13" x14ac:dyDescent="0.25">
      <c r="A161" s="12">
        <v>154</v>
      </c>
      <c r="B161" s="8" t="s">
        <v>682</v>
      </c>
      <c r="C161" s="8" t="s">
        <v>683</v>
      </c>
      <c r="D161" s="8" t="s">
        <v>483</v>
      </c>
      <c r="E161" s="8" t="s">
        <v>684</v>
      </c>
      <c r="F161" s="9">
        <v>6</v>
      </c>
      <c r="G161" s="9">
        <v>10</v>
      </c>
      <c r="H161" s="8" t="s">
        <v>489</v>
      </c>
      <c r="I161" s="8" t="s">
        <v>11</v>
      </c>
      <c r="J161" s="8" t="s">
        <v>12</v>
      </c>
      <c r="K161" s="8" t="s">
        <v>681</v>
      </c>
      <c r="L161" s="10" t="str">
        <f>VLOOKUP(MID(K161,3,2),Sheet1!$A$3:$B$23,2,0)</f>
        <v>Tài chính - Ngân hàng</v>
      </c>
      <c r="M161" s="10" t="str">
        <f t="shared" si="2"/>
        <v>19120001@student.bdu.edu.vn</v>
      </c>
    </row>
    <row r="162" spans="1:13" x14ac:dyDescent="0.25">
      <c r="A162" s="12">
        <v>155</v>
      </c>
      <c r="B162" s="8" t="s">
        <v>685</v>
      </c>
      <c r="C162" s="8" t="s">
        <v>562</v>
      </c>
      <c r="D162" s="8" t="s">
        <v>134</v>
      </c>
      <c r="E162" s="8" t="s">
        <v>686</v>
      </c>
      <c r="F162" s="9">
        <v>6</v>
      </c>
      <c r="G162" s="9">
        <v>10</v>
      </c>
      <c r="H162" s="8" t="s">
        <v>249</v>
      </c>
      <c r="I162" s="8" t="s">
        <v>11</v>
      </c>
      <c r="J162" s="8" t="s">
        <v>12</v>
      </c>
      <c r="K162" s="8" t="s">
        <v>681</v>
      </c>
      <c r="L162" s="10" t="str">
        <f>VLOOKUP(MID(K162,3,2),Sheet1!$A$3:$B$23,2,0)</f>
        <v>Tài chính - Ngân hàng</v>
      </c>
      <c r="M162" s="10" t="str">
        <f t="shared" si="2"/>
        <v>19120037@student.bdu.edu.vn</v>
      </c>
    </row>
    <row r="163" spans="1:13" x14ac:dyDescent="0.25">
      <c r="A163" s="12">
        <v>156</v>
      </c>
      <c r="B163" s="8" t="s">
        <v>160</v>
      </c>
      <c r="C163" s="8" t="s">
        <v>161</v>
      </c>
      <c r="D163" s="8" t="s">
        <v>162</v>
      </c>
      <c r="E163" s="8" t="s">
        <v>163</v>
      </c>
      <c r="F163" s="9">
        <v>6</v>
      </c>
      <c r="G163" s="9">
        <v>14</v>
      </c>
      <c r="H163" s="8" t="s">
        <v>164</v>
      </c>
      <c r="I163" s="8" t="s">
        <v>11</v>
      </c>
      <c r="J163" s="8" t="s">
        <v>12</v>
      </c>
      <c r="K163" s="8" t="s">
        <v>159</v>
      </c>
      <c r="L163" s="10" t="str">
        <f>VLOOKUP(MID(K163,3,2),Sheet1!$A$3:$B$23,2,0)</f>
        <v>Việt Nam học</v>
      </c>
      <c r="M163" s="10" t="str">
        <f t="shared" si="2"/>
        <v>17100006@student.bdu.edu.vn</v>
      </c>
    </row>
    <row r="164" spans="1:13" x14ac:dyDescent="0.25">
      <c r="A164" s="12">
        <v>157</v>
      </c>
      <c r="B164" s="8" t="s">
        <v>502</v>
      </c>
      <c r="C164" s="8" t="s">
        <v>503</v>
      </c>
      <c r="D164" s="8" t="s">
        <v>271</v>
      </c>
      <c r="E164" s="8" t="s">
        <v>504</v>
      </c>
      <c r="F164" s="9">
        <v>6</v>
      </c>
      <c r="G164" s="9">
        <v>12</v>
      </c>
      <c r="H164" s="8" t="s">
        <v>485</v>
      </c>
      <c r="I164" s="8" t="s">
        <v>11</v>
      </c>
      <c r="J164" s="8" t="s">
        <v>181</v>
      </c>
      <c r="K164" s="8" t="s">
        <v>505</v>
      </c>
      <c r="L164" s="10" t="str">
        <f>VLOOKUP(MID(K164,3,2),Sheet1!$A$3:$B$23,2,0)</f>
        <v>Việt Nam học</v>
      </c>
      <c r="M164" s="10" t="str">
        <f t="shared" si="2"/>
        <v>18100069@student.bdu.edu.vn</v>
      </c>
    </row>
    <row r="165" spans="1:13" x14ac:dyDescent="0.25">
      <c r="A165" s="12">
        <v>158</v>
      </c>
      <c r="B165" s="8" t="s">
        <v>506</v>
      </c>
      <c r="C165" s="8" t="s">
        <v>507</v>
      </c>
      <c r="D165" s="8" t="s">
        <v>508</v>
      </c>
      <c r="E165" s="8" t="s">
        <v>509</v>
      </c>
      <c r="F165" s="9">
        <v>6</v>
      </c>
      <c r="G165" s="9">
        <v>12</v>
      </c>
      <c r="H165" s="8" t="s">
        <v>510</v>
      </c>
      <c r="I165" s="8" t="s">
        <v>11</v>
      </c>
      <c r="J165" s="8" t="s">
        <v>181</v>
      </c>
      <c r="K165" s="8" t="s">
        <v>505</v>
      </c>
      <c r="L165" s="10" t="str">
        <f>VLOOKUP(MID(K165,3,2),Sheet1!$A$3:$B$23,2,0)</f>
        <v>Việt Nam học</v>
      </c>
      <c r="M165" s="10" t="str">
        <f t="shared" si="2"/>
        <v>18100287@student.bdu.edu.vn</v>
      </c>
    </row>
    <row r="166" spans="1:13" x14ac:dyDescent="0.25">
      <c r="A166" s="12">
        <v>159</v>
      </c>
      <c r="B166" s="8" t="s">
        <v>511</v>
      </c>
      <c r="C166" s="8" t="s">
        <v>512</v>
      </c>
      <c r="D166" s="8" t="s">
        <v>393</v>
      </c>
      <c r="E166" s="8" t="s">
        <v>513</v>
      </c>
      <c r="F166" s="9">
        <v>6</v>
      </c>
      <c r="G166" s="9">
        <v>12</v>
      </c>
      <c r="H166" s="8" t="s">
        <v>205</v>
      </c>
      <c r="I166" s="8" t="s">
        <v>11</v>
      </c>
      <c r="J166" s="8" t="s">
        <v>19</v>
      </c>
      <c r="K166" s="8" t="s">
        <v>505</v>
      </c>
      <c r="L166" s="10" t="str">
        <f>VLOOKUP(MID(K166,3,2),Sheet1!$A$3:$B$23,2,0)</f>
        <v>Việt Nam học</v>
      </c>
      <c r="M166" s="10" t="str">
        <f t="shared" si="2"/>
        <v>18100066@student.bdu.edu.vn</v>
      </c>
    </row>
    <row r="167" spans="1:13" x14ac:dyDescent="0.25">
      <c r="A167" s="12">
        <v>160</v>
      </c>
      <c r="B167" s="8" t="s">
        <v>269</v>
      </c>
      <c r="C167" s="8" t="s">
        <v>270</v>
      </c>
      <c r="D167" s="8" t="s">
        <v>271</v>
      </c>
      <c r="E167" s="8" t="s">
        <v>272</v>
      </c>
      <c r="F167" s="9">
        <v>6</v>
      </c>
      <c r="G167" s="9">
        <v>12</v>
      </c>
      <c r="H167" s="8" t="s">
        <v>273</v>
      </c>
      <c r="I167" s="8" t="s">
        <v>157</v>
      </c>
      <c r="J167" s="8" t="s">
        <v>206</v>
      </c>
      <c r="K167" s="8" t="s">
        <v>258</v>
      </c>
      <c r="L167" s="10" t="str">
        <f>VLOOKUP(MID(K167,3,2),Sheet1!$A$3:$B$23,2,0)</f>
        <v>Dược học</v>
      </c>
      <c r="M167" s="10" t="str">
        <f t="shared" si="2"/>
        <v>18150243@student.bdu.edu.vn</v>
      </c>
    </row>
    <row r="168" spans="1:13" x14ac:dyDescent="0.25">
      <c r="A168" s="12">
        <v>161</v>
      </c>
      <c r="B168" s="8" t="s">
        <v>312</v>
      </c>
      <c r="C168" s="8" t="s">
        <v>313</v>
      </c>
      <c r="D168" s="8" t="s">
        <v>314</v>
      </c>
      <c r="E168" s="8" t="s">
        <v>315</v>
      </c>
      <c r="F168" s="9">
        <v>6</v>
      </c>
      <c r="G168" s="9">
        <v>12</v>
      </c>
      <c r="H168" s="8" t="s">
        <v>316</v>
      </c>
      <c r="I168" s="8" t="s">
        <v>157</v>
      </c>
      <c r="J168" s="8" t="s">
        <v>206</v>
      </c>
      <c r="K168" s="8" t="s">
        <v>258</v>
      </c>
      <c r="L168" s="10" t="str">
        <f>VLOOKUP(MID(K168,3,2),Sheet1!$A$3:$B$23,2,0)</f>
        <v>Dược học</v>
      </c>
      <c r="M168" s="10" t="str">
        <f t="shared" si="2"/>
        <v>17070008@student.bdu.edu.vn</v>
      </c>
    </row>
    <row r="169" spans="1:13" x14ac:dyDescent="0.25">
      <c r="A169" s="12">
        <v>162</v>
      </c>
      <c r="B169" s="8" t="s">
        <v>338</v>
      </c>
      <c r="C169" s="8" t="s">
        <v>339</v>
      </c>
      <c r="D169" s="8" t="s">
        <v>340</v>
      </c>
      <c r="E169" s="8" t="s">
        <v>341</v>
      </c>
      <c r="F169" s="9">
        <v>6</v>
      </c>
      <c r="G169" s="9">
        <v>12</v>
      </c>
      <c r="H169" s="8" t="s">
        <v>332</v>
      </c>
      <c r="I169" s="8" t="s">
        <v>157</v>
      </c>
      <c r="J169" s="8" t="s">
        <v>206</v>
      </c>
      <c r="K169" s="8" t="s">
        <v>258</v>
      </c>
      <c r="L169" s="10" t="str">
        <f>VLOOKUP(MID(K169,3,2),Sheet1!$A$3:$B$23,2,0)</f>
        <v>Dược học</v>
      </c>
      <c r="M169" s="10" t="str">
        <f t="shared" si="2"/>
        <v>18150054@student.bdu.edu.vn</v>
      </c>
    </row>
    <row r="170" spans="1:13" x14ac:dyDescent="0.25">
      <c r="A170" s="12">
        <v>163</v>
      </c>
      <c r="B170" s="8" t="s">
        <v>749</v>
      </c>
      <c r="C170" s="8" t="s">
        <v>750</v>
      </c>
      <c r="D170" s="8" t="s">
        <v>393</v>
      </c>
      <c r="E170" s="8" t="s">
        <v>751</v>
      </c>
      <c r="F170" s="9">
        <v>3</v>
      </c>
      <c r="G170" s="9">
        <v>6</v>
      </c>
      <c r="H170" s="8" t="s">
        <v>752</v>
      </c>
      <c r="I170" s="8" t="s">
        <v>157</v>
      </c>
      <c r="J170" s="8" t="s">
        <v>753</v>
      </c>
      <c r="K170" s="8" t="s">
        <v>754</v>
      </c>
      <c r="L170" s="10" t="str">
        <f>VLOOKUP(MID(K170,3,2),Sheet1!$A$3:$B$23,2,0)</f>
        <v>Hàn Quốc học</v>
      </c>
      <c r="M170" s="10" t="str">
        <f t="shared" si="2"/>
        <v>22180026@student.bdu.edu.vn</v>
      </c>
    </row>
    <row r="171" spans="1:13" x14ac:dyDescent="0.25">
      <c r="A171" s="12">
        <v>164</v>
      </c>
      <c r="B171" s="8" t="s">
        <v>755</v>
      </c>
      <c r="C171" s="8" t="s">
        <v>756</v>
      </c>
      <c r="D171" s="8" t="s">
        <v>330</v>
      </c>
      <c r="E171" s="8" t="s">
        <v>757</v>
      </c>
      <c r="F171" s="9">
        <v>1</v>
      </c>
      <c r="G171" s="9">
        <v>6</v>
      </c>
      <c r="H171" s="8" t="s">
        <v>758</v>
      </c>
      <c r="I171" s="8" t="s">
        <v>157</v>
      </c>
      <c r="J171" s="8" t="s">
        <v>759</v>
      </c>
      <c r="K171" s="8" t="s">
        <v>760</v>
      </c>
      <c r="L171" s="10" t="str">
        <f>VLOOKUP(MID(K171,3,2),Sheet1!$A$3:$B$23,2,0)</f>
        <v>Kế toán</v>
      </c>
      <c r="M171" s="10" t="str">
        <f t="shared" si="2"/>
        <v>22040031@student.bdu.edu.vn</v>
      </c>
    </row>
    <row r="172" spans="1:13" x14ac:dyDescent="0.25">
      <c r="A172" s="12">
        <v>165</v>
      </c>
      <c r="B172" s="8" t="s">
        <v>225</v>
      </c>
      <c r="C172" s="8" t="s">
        <v>226</v>
      </c>
      <c r="D172" s="8" t="s">
        <v>227</v>
      </c>
      <c r="E172" s="8" t="s">
        <v>228</v>
      </c>
      <c r="F172" s="9">
        <v>6</v>
      </c>
      <c r="G172" s="9">
        <v>12</v>
      </c>
      <c r="H172" s="8" t="s">
        <v>65</v>
      </c>
      <c r="I172" s="8" t="s">
        <v>157</v>
      </c>
      <c r="J172" s="8" t="s">
        <v>206</v>
      </c>
      <c r="K172" s="8" t="s">
        <v>229</v>
      </c>
      <c r="L172" s="10" t="str">
        <f>VLOOKUP(MID(K172,3,2),Sheet1!$A$3:$B$23,2,0)</f>
        <v>Kiến trúc</v>
      </c>
      <c r="M172" s="10" t="str">
        <f t="shared" si="2"/>
        <v>18110001@student.bdu.edu.vn</v>
      </c>
    </row>
    <row r="173" spans="1:13" x14ac:dyDescent="0.25">
      <c r="A173" s="12">
        <v>166</v>
      </c>
      <c r="B173" s="8" t="s">
        <v>234</v>
      </c>
      <c r="C173" s="8" t="s">
        <v>235</v>
      </c>
      <c r="D173" s="8" t="s">
        <v>236</v>
      </c>
      <c r="E173" s="8" t="s">
        <v>237</v>
      </c>
      <c r="F173" s="9">
        <v>6</v>
      </c>
      <c r="G173" s="9">
        <v>12</v>
      </c>
      <c r="H173" s="8" t="s">
        <v>238</v>
      </c>
      <c r="I173" s="8" t="s">
        <v>157</v>
      </c>
      <c r="J173" s="8" t="s">
        <v>206</v>
      </c>
      <c r="K173" s="8" t="s">
        <v>229</v>
      </c>
      <c r="L173" s="10" t="str">
        <f>VLOOKUP(MID(K173,3,2),Sheet1!$A$3:$B$23,2,0)</f>
        <v>Kiến trúc</v>
      </c>
      <c r="M173" s="10" t="str">
        <f t="shared" si="2"/>
        <v>18110026@student.bdu.edu.vn</v>
      </c>
    </row>
    <row r="174" spans="1:13" x14ac:dyDescent="0.25">
      <c r="A174" s="12">
        <v>167</v>
      </c>
      <c r="B174" s="8" t="s">
        <v>250</v>
      </c>
      <c r="C174" s="8" t="s">
        <v>251</v>
      </c>
      <c r="D174" s="8" t="s">
        <v>252</v>
      </c>
      <c r="E174" s="8" t="s">
        <v>242</v>
      </c>
      <c r="F174" s="9">
        <v>6</v>
      </c>
      <c r="G174" s="9">
        <v>12</v>
      </c>
      <c r="H174" s="8" t="s">
        <v>253</v>
      </c>
      <c r="I174" s="8" t="s">
        <v>157</v>
      </c>
      <c r="J174" s="8" t="s">
        <v>206</v>
      </c>
      <c r="K174" s="8" t="s">
        <v>229</v>
      </c>
      <c r="L174" s="10" t="str">
        <f>VLOOKUP(MID(K174,3,2),Sheet1!$A$3:$B$23,2,0)</f>
        <v>Kiến trúc</v>
      </c>
      <c r="M174" s="10" t="str">
        <f t="shared" si="2"/>
        <v>18110018@student.bdu.edu.vn</v>
      </c>
    </row>
    <row r="175" spans="1:13" x14ac:dyDescent="0.25">
      <c r="A175" s="12">
        <v>168</v>
      </c>
      <c r="B175" s="8" t="s">
        <v>379</v>
      </c>
      <c r="C175" s="8" t="s">
        <v>380</v>
      </c>
      <c r="D175" s="8" t="s">
        <v>381</v>
      </c>
      <c r="E175" s="8" t="s">
        <v>382</v>
      </c>
      <c r="F175" s="9">
        <v>6</v>
      </c>
      <c r="G175" s="9">
        <v>12</v>
      </c>
      <c r="H175" s="8" t="s">
        <v>383</v>
      </c>
      <c r="I175" s="8" t="s">
        <v>157</v>
      </c>
      <c r="J175" s="8" t="s">
        <v>206</v>
      </c>
      <c r="K175" s="8" t="s">
        <v>373</v>
      </c>
      <c r="L175" s="10" t="str">
        <f>VLOOKUP(MID(K175,3,2),Sheet1!$A$3:$B$23,2,0)</f>
        <v>Luật kinh tế</v>
      </c>
      <c r="M175" s="10" t="str">
        <f t="shared" si="2"/>
        <v>18140366@student.bdu.edu.vn</v>
      </c>
    </row>
    <row r="176" spans="1:13" x14ac:dyDescent="0.25">
      <c r="A176" s="12">
        <v>169</v>
      </c>
      <c r="B176" s="8" t="s">
        <v>202</v>
      </c>
      <c r="C176" s="8" t="s">
        <v>203</v>
      </c>
      <c r="D176" s="8" t="s">
        <v>143</v>
      </c>
      <c r="E176" s="8" t="s">
        <v>204</v>
      </c>
      <c r="F176" s="9">
        <v>6</v>
      </c>
      <c r="G176" s="9">
        <v>12</v>
      </c>
      <c r="H176" s="8" t="s">
        <v>205</v>
      </c>
      <c r="I176" s="8" t="s">
        <v>157</v>
      </c>
      <c r="J176" s="8" t="s">
        <v>206</v>
      </c>
      <c r="K176" s="8" t="s">
        <v>177</v>
      </c>
      <c r="L176" s="10" t="str">
        <f>VLOOKUP(MID(K176,3,2),Sheet1!$A$3:$B$23,2,0)</f>
        <v>Ngôn ngữ Anh</v>
      </c>
      <c r="M176" s="10" t="str">
        <f t="shared" si="2"/>
        <v>18010068@student.bdu.edu.vn</v>
      </c>
    </row>
    <row r="177" spans="1:13" x14ac:dyDescent="0.25">
      <c r="A177" s="12">
        <v>170</v>
      </c>
      <c r="B177" s="8" t="s">
        <v>221</v>
      </c>
      <c r="C177" s="8" t="s">
        <v>222</v>
      </c>
      <c r="D177" s="8" t="s">
        <v>100</v>
      </c>
      <c r="E177" s="8" t="s">
        <v>223</v>
      </c>
      <c r="F177" s="9">
        <v>6</v>
      </c>
      <c r="G177" s="9">
        <v>12</v>
      </c>
      <c r="H177" s="8" t="s">
        <v>224</v>
      </c>
      <c r="I177" s="8" t="s">
        <v>157</v>
      </c>
      <c r="J177" s="8" t="s">
        <v>206</v>
      </c>
      <c r="K177" s="8" t="s">
        <v>177</v>
      </c>
      <c r="L177" s="10" t="str">
        <f>VLOOKUP(MID(K177,3,2),Sheet1!$A$3:$B$23,2,0)</f>
        <v>Ngôn ngữ Anh</v>
      </c>
      <c r="M177" s="10" t="str">
        <f t="shared" si="2"/>
        <v>18010061@student.bdu.edu.vn</v>
      </c>
    </row>
    <row r="178" spans="1:13" x14ac:dyDescent="0.25">
      <c r="A178" s="12">
        <v>171</v>
      </c>
      <c r="B178" s="8" t="s">
        <v>533</v>
      </c>
      <c r="C178" s="8" t="s">
        <v>534</v>
      </c>
      <c r="D178" s="8" t="s">
        <v>535</v>
      </c>
      <c r="E178" s="8" t="s">
        <v>536</v>
      </c>
      <c r="F178" s="9">
        <v>6</v>
      </c>
      <c r="G178" s="9">
        <v>10</v>
      </c>
      <c r="H178" s="8" t="s">
        <v>537</v>
      </c>
      <c r="I178" s="8" t="s">
        <v>157</v>
      </c>
      <c r="J178" s="8" t="s">
        <v>206</v>
      </c>
      <c r="K178" s="8" t="s">
        <v>538</v>
      </c>
      <c r="L178" s="10" t="str">
        <f>VLOOKUP(MID(K178,3,2),Sheet1!$A$3:$B$23,2,0)</f>
        <v>Ngôn ngữ Anh</v>
      </c>
      <c r="M178" s="10" t="str">
        <f t="shared" si="2"/>
        <v>19010049@student.bdu.edu.vn</v>
      </c>
    </row>
    <row r="179" spans="1:13" x14ac:dyDescent="0.25">
      <c r="A179" s="12">
        <v>172</v>
      </c>
      <c r="B179" s="8" t="s">
        <v>543</v>
      </c>
      <c r="C179" s="8" t="s">
        <v>544</v>
      </c>
      <c r="D179" s="8" t="s">
        <v>545</v>
      </c>
      <c r="E179" s="8" t="s">
        <v>546</v>
      </c>
      <c r="F179" s="9">
        <v>6</v>
      </c>
      <c r="G179" s="9">
        <v>10</v>
      </c>
      <c r="H179" s="8" t="s">
        <v>547</v>
      </c>
      <c r="I179" s="8" t="s">
        <v>157</v>
      </c>
      <c r="J179" s="8" t="s">
        <v>206</v>
      </c>
      <c r="K179" s="8" t="s">
        <v>538</v>
      </c>
      <c r="L179" s="10" t="str">
        <f>VLOOKUP(MID(K179,3,2),Sheet1!$A$3:$B$23,2,0)</f>
        <v>Ngôn ngữ Anh</v>
      </c>
      <c r="M179" s="10" t="str">
        <f t="shared" si="2"/>
        <v>19010048@student.bdu.edu.vn</v>
      </c>
    </row>
    <row r="180" spans="1:13" x14ac:dyDescent="0.25">
      <c r="A180" s="12">
        <v>173</v>
      </c>
      <c r="B180" s="8" t="s">
        <v>441</v>
      </c>
      <c r="C180" s="8" t="s">
        <v>442</v>
      </c>
      <c r="D180" s="8" t="s">
        <v>443</v>
      </c>
      <c r="E180" s="8" t="s">
        <v>444</v>
      </c>
      <c r="F180" s="9">
        <v>6</v>
      </c>
      <c r="G180" s="9">
        <v>12</v>
      </c>
      <c r="H180" s="8" t="s">
        <v>445</v>
      </c>
      <c r="I180" s="8" t="s">
        <v>157</v>
      </c>
      <c r="J180" s="8" t="s">
        <v>206</v>
      </c>
      <c r="K180" s="8" t="s">
        <v>415</v>
      </c>
      <c r="L180" s="10" t="str">
        <f>VLOOKUP(MID(K180,3,2),Sheet1!$A$3:$B$23,2,0)</f>
        <v>Quản trị kinh doanh</v>
      </c>
      <c r="M180" s="10" t="str">
        <f t="shared" si="2"/>
        <v>18030202@student.bdu.edu.vn</v>
      </c>
    </row>
    <row r="181" spans="1:13" x14ac:dyDescent="0.25">
      <c r="A181" s="12">
        <v>174</v>
      </c>
      <c r="B181" s="8" t="s">
        <v>644</v>
      </c>
      <c r="C181" s="8" t="s">
        <v>645</v>
      </c>
      <c r="D181" s="8" t="s">
        <v>646</v>
      </c>
      <c r="E181" s="8" t="s">
        <v>647</v>
      </c>
      <c r="F181" s="9">
        <v>6</v>
      </c>
      <c r="G181" s="9">
        <v>10</v>
      </c>
      <c r="H181" s="8" t="s">
        <v>290</v>
      </c>
      <c r="I181" s="8" t="s">
        <v>157</v>
      </c>
      <c r="J181" s="8" t="s">
        <v>206</v>
      </c>
      <c r="K181" s="8" t="s">
        <v>627</v>
      </c>
      <c r="L181" s="10" t="str">
        <f>VLOOKUP(MID(K181,3,2),Sheet1!$A$3:$B$23,2,0)</f>
        <v>Quản trị kinh doanh</v>
      </c>
      <c r="M181" s="10" t="str">
        <f t="shared" si="2"/>
        <v>19030014@student.bdu.edu.vn</v>
      </c>
    </row>
    <row r="182" spans="1:13" x14ac:dyDescent="0.25">
      <c r="A182" s="12">
        <v>175</v>
      </c>
      <c r="B182" s="8" t="s">
        <v>648</v>
      </c>
      <c r="C182" s="8" t="s">
        <v>619</v>
      </c>
      <c r="D182" s="8" t="s">
        <v>649</v>
      </c>
      <c r="E182" s="8" t="s">
        <v>650</v>
      </c>
      <c r="F182" s="9">
        <v>6</v>
      </c>
      <c r="G182" s="9">
        <v>10</v>
      </c>
      <c r="H182" s="8" t="s">
        <v>337</v>
      </c>
      <c r="I182" s="8" t="s">
        <v>157</v>
      </c>
      <c r="J182" s="8" t="s">
        <v>206</v>
      </c>
      <c r="K182" s="8" t="s">
        <v>627</v>
      </c>
      <c r="L182" s="10" t="str">
        <f>VLOOKUP(MID(K182,3,2),Sheet1!$A$3:$B$23,2,0)</f>
        <v>Quản trị kinh doanh</v>
      </c>
      <c r="M182" s="10" t="str">
        <f t="shared" si="2"/>
        <v>19030052@student.bdu.edu.vn</v>
      </c>
    </row>
    <row r="183" spans="1:13" x14ac:dyDescent="0.25">
      <c r="A183" s="12">
        <v>176</v>
      </c>
      <c r="B183" s="8" t="s">
        <v>651</v>
      </c>
      <c r="C183" s="8" t="s">
        <v>652</v>
      </c>
      <c r="D183" s="8" t="s">
        <v>653</v>
      </c>
      <c r="E183" s="8" t="s">
        <v>654</v>
      </c>
      <c r="F183" s="9">
        <v>5</v>
      </c>
      <c r="G183" s="9">
        <v>10</v>
      </c>
      <c r="H183" s="8" t="s">
        <v>655</v>
      </c>
      <c r="I183" s="8" t="s">
        <v>157</v>
      </c>
      <c r="J183" s="8" t="s">
        <v>206</v>
      </c>
      <c r="K183" s="8" t="s">
        <v>627</v>
      </c>
      <c r="L183" s="10" t="str">
        <f>VLOOKUP(MID(K183,3,2),Sheet1!$A$3:$B$23,2,0)</f>
        <v>Quản trị kinh doanh</v>
      </c>
      <c r="M183" s="10" t="str">
        <f t="shared" si="2"/>
        <v>19030028@student.bdu.edu.vn</v>
      </c>
    </row>
    <row r="184" spans="1:13" x14ac:dyDescent="0.25">
      <c r="A184" s="12">
        <v>177</v>
      </c>
      <c r="B184" s="8" t="s">
        <v>673</v>
      </c>
      <c r="C184" s="8" t="s">
        <v>674</v>
      </c>
      <c r="D184" s="8" t="s">
        <v>675</v>
      </c>
      <c r="E184" s="8" t="s">
        <v>417</v>
      </c>
      <c r="F184" s="9">
        <v>6</v>
      </c>
      <c r="G184" s="9">
        <v>10</v>
      </c>
      <c r="H184" s="8" t="s">
        <v>102</v>
      </c>
      <c r="I184" s="8" t="s">
        <v>157</v>
      </c>
      <c r="J184" s="8" t="s">
        <v>206</v>
      </c>
      <c r="K184" s="8" t="s">
        <v>627</v>
      </c>
      <c r="L184" s="10" t="str">
        <f>VLOOKUP(MID(K184,3,2),Sheet1!$A$3:$B$23,2,0)</f>
        <v>Quản trị kinh doanh</v>
      </c>
      <c r="M184" s="10" t="str">
        <f t="shared" si="2"/>
        <v>19030121@student.bdu.edu.vn</v>
      </c>
    </row>
    <row r="185" spans="1:13" x14ac:dyDescent="0.25">
      <c r="A185" s="12">
        <v>178</v>
      </c>
      <c r="B185" s="8" t="s">
        <v>152</v>
      </c>
      <c r="C185" s="8" t="s">
        <v>153</v>
      </c>
      <c r="D185" s="8" t="s">
        <v>154</v>
      </c>
      <c r="E185" s="8" t="s">
        <v>155</v>
      </c>
      <c r="F185" s="9">
        <v>5</v>
      </c>
      <c r="G185" s="9">
        <v>14</v>
      </c>
      <c r="H185" s="8" t="s">
        <v>156</v>
      </c>
      <c r="I185" s="8" t="s">
        <v>157</v>
      </c>
      <c r="J185" s="8" t="s">
        <v>158</v>
      </c>
      <c r="K185" s="8" t="s">
        <v>159</v>
      </c>
      <c r="L185" s="10" t="str">
        <f>VLOOKUP(MID(K185,3,2),Sheet1!$A$3:$B$23,2,0)</f>
        <v>Việt Nam học</v>
      </c>
      <c r="M185" s="10" t="str">
        <f t="shared" si="2"/>
        <v>17100055@student.bdu.edu.vn</v>
      </c>
    </row>
    <row r="186" spans="1:13" x14ac:dyDescent="0.25">
      <c r="A186" s="12">
        <v>179</v>
      </c>
      <c r="B186" s="8" t="s">
        <v>514</v>
      </c>
      <c r="C186" s="8" t="s">
        <v>515</v>
      </c>
      <c r="D186" s="8" t="s">
        <v>189</v>
      </c>
      <c r="E186" s="8" t="s">
        <v>516</v>
      </c>
      <c r="F186" s="9">
        <v>6</v>
      </c>
      <c r="G186" s="9">
        <v>12</v>
      </c>
      <c r="H186" s="8" t="s">
        <v>130</v>
      </c>
      <c r="I186" s="8" t="s">
        <v>157</v>
      </c>
      <c r="J186" s="8" t="s">
        <v>517</v>
      </c>
      <c r="K186" s="8" t="s">
        <v>505</v>
      </c>
      <c r="L186" s="10" t="str">
        <f>VLOOKUP(MID(K186,3,2),Sheet1!$A$3:$B$23,2,0)</f>
        <v>Việt Nam học</v>
      </c>
      <c r="M186" s="10" t="str">
        <f t="shared" si="2"/>
        <v>18010327@student.bdu.edu.vn</v>
      </c>
    </row>
    <row r="188" spans="1:13" x14ac:dyDescent="0.25">
      <c r="L188" s="13" t="s">
        <v>850</v>
      </c>
    </row>
    <row r="194" spans="12:12" x14ac:dyDescent="0.25">
      <c r="L194" s="13" t="s">
        <v>849</v>
      </c>
    </row>
  </sheetData>
  <autoFilter ref="B7:M7" xr:uid="{00000000-0001-0000-0000-000000000000}">
    <sortState xmlns:xlrd2="http://schemas.microsoft.com/office/spreadsheetml/2017/richdata2" ref="B8:M186">
      <sortCondition ref="I7"/>
    </sortState>
  </autoFilter>
  <mergeCells count="3">
    <mergeCell ref="A1:G1"/>
    <mergeCell ref="A2:G2"/>
    <mergeCell ref="A4:J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767B-9147-4E9D-A05A-E1B843E676D2}">
  <dimension ref="A2:C23"/>
  <sheetViews>
    <sheetView workbookViewId="0">
      <selection activeCell="B24" sqref="B24"/>
    </sheetView>
  </sheetViews>
  <sheetFormatPr defaultRowHeight="15" x14ac:dyDescent="0.25"/>
  <cols>
    <col min="2" max="2" width="36.28515625" bestFit="1" customWidth="1"/>
  </cols>
  <sheetData>
    <row r="2" spans="1:3" x14ac:dyDescent="0.25">
      <c r="B2" t="s">
        <v>777</v>
      </c>
      <c r="C2" t="s">
        <v>778</v>
      </c>
    </row>
    <row r="3" spans="1:3" x14ac:dyDescent="0.25">
      <c r="A3" t="s">
        <v>817</v>
      </c>
      <c r="B3" t="s">
        <v>779</v>
      </c>
      <c r="C3" t="s">
        <v>780</v>
      </c>
    </row>
    <row r="4" spans="1:3" x14ac:dyDescent="0.25">
      <c r="A4" t="s">
        <v>818</v>
      </c>
      <c r="B4" t="s">
        <v>781</v>
      </c>
      <c r="C4" t="s">
        <v>782</v>
      </c>
    </row>
    <row r="5" spans="1:3" x14ac:dyDescent="0.25">
      <c r="A5" t="s">
        <v>819</v>
      </c>
      <c r="B5" t="s">
        <v>783</v>
      </c>
      <c r="C5" t="s">
        <v>784</v>
      </c>
    </row>
    <row r="6" spans="1:3" x14ac:dyDescent="0.25">
      <c r="A6" t="s">
        <v>820</v>
      </c>
      <c r="B6" t="s">
        <v>785</v>
      </c>
      <c r="C6" t="s">
        <v>786</v>
      </c>
    </row>
    <row r="7" spans="1:3" x14ac:dyDescent="0.25">
      <c r="A7" t="s">
        <v>821</v>
      </c>
      <c r="B7" t="s">
        <v>787</v>
      </c>
      <c r="C7" t="s">
        <v>788</v>
      </c>
    </row>
    <row r="8" spans="1:3" x14ac:dyDescent="0.25">
      <c r="A8" t="s">
        <v>822</v>
      </c>
      <c r="B8" t="s">
        <v>789</v>
      </c>
      <c r="C8" t="s">
        <v>790</v>
      </c>
    </row>
    <row r="9" spans="1:3" x14ac:dyDescent="0.25">
      <c r="A9" t="s">
        <v>823</v>
      </c>
      <c r="B9" t="s">
        <v>791</v>
      </c>
      <c r="C9" t="s">
        <v>792</v>
      </c>
    </row>
    <row r="10" spans="1:3" x14ac:dyDescent="0.25">
      <c r="A10" t="s">
        <v>824</v>
      </c>
      <c r="B10" t="s">
        <v>793</v>
      </c>
      <c r="C10" t="s">
        <v>794</v>
      </c>
    </row>
    <row r="11" spans="1:3" x14ac:dyDescent="0.25">
      <c r="A11" t="s">
        <v>825</v>
      </c>
      <c r="B11" t="s">
        <v>795</v>
      </c>
      <c r="C11" t="s">
        <v>796</v>
      </c>
    </row>
    <row r="12" spans="1:3" x14ac:dyDescent="0.25">
      <c r="A12" t="s">
        <v>826</v>
      </c>
      <c r="B12" t="s">
        <v>797</v>
      </c>
      <c r="C12" t="s">
        <v>798</v>
      </c>
    </row>
    <row r="13" spans="1:3" x14ac:dyDescent="0.25">
      <c r="A13" t="s">
        <v>827</v>
      </c>
      <c r="B13" t="s">
        <v>799</v>
      </c>
      <c r="C13" t="s">
        <v>800</v>
      </c>
    </row>
    <row r="14" spans="1:3" x14ac:dyDescent="0.25">
      <c r="A14" t="s">
        <v>828</v>
      </c>
      <c r="B14" t="s">
        <v>801</v>
      </c>
      <c r="C14" t="s">
        <v>802</v>
      </c>
    </row>
    <row r="15" spans="1:3" x14ac:dyDescent="0.25">
      <c r="A15" t="s">
        <v>829</v>
      </c>
      <c r="B15" t="s">
        <v>803</v>
      </c>
      <c r="C15" t="s">
        <v>804</v>
      </c>
    </row>
    <row r="16" spans="1:3" x14ac:dyDescent="0.25">
      <c r="A16" t="s">
        <v>830</v>
      </c>
      <c r="B16" t="s">
        <v>805</v>
      </c>
      <c r="C16" t="s">
        <v>806</v>
      </c>
    </row>
    <row r="17" spans="1:3" x14ac:dyDescent="0.25">
      <c r="A17" t="s">
        <v>831</v>
      </c>
      <c r="B17" t="s">
        <v>807</v>
      </c>
      <c r="C17" t="s">
        <v>808</v>
      </c>
    </row>
    <row r="18" spans="1:3" x14ac:dyDescent="0.25">
      <c r="A18" t="s">
        <v>832</v>
      </c>
      <c r="B18" t="s">
        <v>809</v>
      </c>
      <c r="C18" t="s">
        <v>810</v>
      </c>
    </row>
    <row r="19" spans="1:3" x14ac:dyDescent="0.25">
      <c r="A19" s="1" t="s">
        <v>836</v>
      </c>
      <c r="B19" s="1" t="s">
        <v>837</v>
      </c>
    </row>
    <row r="20" spans="1:3" x14ac:dyDescent="0.25">
      <c r="A20" s="1" t="s">
        <v>838</v>
      </c>
      <c r="B20" s="1" t="s">
        <v>839</v>
      </c>
    </row>
    <row r="21" spans="1:3" x14ac:dyDescent="0.25">
      <c r="A21" t="s">
        <v>833</v>
      </c>
      <c r="B21" t="s">
        <v>811</v>
      </c>
      <c r="C21" t="s">
        <v>812</v>
      </c>
    </row>
    <row r="22" spans="1:3" x14ac:dyDescent="0.25">
      <c r="A22" t="s">
        <v>834</v>
      </c>
      <c r="B22" t="s">
        <v>813</v>
      </c>
      <c r="C22" t="s">
        <v>814</v>
      </c>
    </row>
    <row r="23" spans="1:3" x14ac:dyDescent="0.25">
      <c r="A23" t="s">
        <v>835</v>
      </c>
      <c r="B23" t="s">
        <v>815</v>
      </c>
      <c r="C23" t="s">
        <v>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thanh co tran</cp:lastModifiedBy>
  <dcterms:modified xsi:type="dcterms:W3CDTF">2024-09-27T00:35:52Z</dcterms:modified>
</cp:coreProperties>
</file>